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4"/>
  <workbookPr codeName="ThisWorkbook"/>
  <mc:AlternateContent xmlns:mc="http://schemas.openxmlformats.org/markup-compatibility/2006">
    <mc:Choice Requires="x15">
      <x15ac:absPath xmlns:x15ac="http://schemas.microsoft.com/office/spreadsheetml/2010/11/ac" url="/Users/seom/source/新規就農相談センター/be-farmer.jp/public/assets/file/farmer/file_training/"/>
    </mc:Choice>
  </mc:AlternateContent>
  <xr:revisionPtr revIDLastSave="0" documentId="13_ncr:1_{7F84769C-612E-BB49-BDBA-5FC2A3883FD5}" xr6:coauthVersionLast="47" xr6:coauthVersionMax="47" xr10:uidLastSave="{00000000-0000-0000-0000-000000000000}"/>
  <bookViews>
    <workbookView xWindow="0" yWindow="4440" windowWidth="28700" windowHeight="15180" xr2:uid="{00000000-000D-0000-FFFF-FFFF00000000}"/>
  </bookViews>
  <sheets>
    <sheet name="出勤簿（参考共通様式）" sheetId="1" r:id="rId1"/>
  </sheets>
  <definedNames>
    <definedName name="_xlnm.Print_Area" localSheetId="0">'出勤簿（参考共通様式）'!$B$2:$T$46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38" i="1" l="1"/>
  <c r="AC38" i="1"/>
  <c r="AB36" i="1"/>
  <c r="AB37" i="1"/>
  <c r="AC37" i="1"/>
  <c r="AD37" i="1" s="1"/>
  <c r="AB34" i="1"/>
  <c r="AB35" i="1"/>
  <c r="AC35" i="1"/>
  <c r="AB32" i="1"/>
  <c r="AB33" i="1"/>
  <c r="AC33" i="1"/>
  <c r="AD33" i="1"/>
  <c r="AB30" i="1"/>
  <c r="AB31" i="1"/>
  <c r="AC31" i="1"/>
  <c r="AD31" i="1" s="1"/>
  <c r="AB28" i="1"/>
  <c r="AB29" i="1"/>
  <c r="AC29" i="1"/>
  <c r="AB26" i="1"/>
  <c r="AB27" i="1"/>
  <c r="AC27" i="1"/>
  <c r="AB24" i="1"/>
  <c r="AB25" i="1"/>
  <c r="AC25" i="1"/>
  <c r="AD25" i="1"/>
  <c r="AB22" i="1"/>
  <c r="AB23" i="1"/>
  <c r="AC23" i="1"/>
  <c r="AB20" i="1"/>
  <c r="AB21" i="1"/>
  <c r="AC21" i="1"/>
  <c r="AB18" i="1"/>
  <c r="AB19" i="1"/>
  <c r="AC19" i="1"/>
  <c r="AB16" i="1"/>
  <c r="AB17" i="1"/>
  <c r="AC17" i="1"/>
  <c r="AD17" i="1" s="1"/>
  <c r="AB14" i="1"/>
  <c r="AB15" i="1"/>
  <c r="AC15" i="1"/>
  <c r="AB12" i="1"/>
  <c r="AB13" i="1"/>
  <c r="AC13" i="1"/>
  <c r="AD13" i="1" s="1"/>
  <c r="AB10" i="1"/>
  <c r="AB11" i="1"/>
  <c r="AC11" i="1"/>
  <c r="AD11" i="1" s="1"/>
  <c r="V10" i="1"/>
  <c r="V11" i="1" s="1"/>
  <c r="W11" i="1" s="1"/>
  <c r="X11" i="1" s="1"/>
  <c r="H10" i="1" s="1"/>
  <c r="V12" i="1"/>
  <c r="V13" i="1"/>
  <c r="W13" i="1"/>
  <c r="V14" i="1"/>
  <c r="V15" i="1"/>
  <c r="W15" i="1"/>
  <c r="X15" i="1" s="1"/>
  <c r="V16" i="1"/>
  <c r="V17" i="1"/>
  <c r="W17" i="1"/>
  <c r="X17" i="1" s="1"/>
  <c r="V18" i="1"/>
  <c r="V19" i="1"/>
  <c r="W19" i="1"/>
  <c r="V20" i="1"/>
  <c r="W20" i="1"/>
  <c r="V38" i="1"/>
  <c r="W38" i="1"/>
  <c r="V36" i="1"/>
  <c r="W36" i="1"/>
  <c r="V34" i="1"/>
  <c r="V35" i="1"/>
  <c r="W35" i="1"/>
  <c r="X35" i="1" s="1"/>
  <c r="V32" i="1"/>
  <c r="V33" i="1"/>
  <c r="W33" i="1"/>
  <c r="X33" i="1"/>
  <c r="V30" i="1"/>
  <c r="V31" i="1"/>
  <c r="W31" i="1"/>
  <c r="X31" i="1" s="1"/>
  <c r="V28" i="1"/>
  <c r="V29" i="1"/>
  <c r="W29" i="1"/>
  <c r="V26" i="1"/>
  <c r="V27" i="1"/>
  <c r="W27" i="1"/>
  <c r="V24" i="1"/>
  <c r="V25" i="1"/>
  <c r="W25" i="1"/>
  <c r="X25" i="1"/>
  <c r="V41" i="1"/>
  <c r="W41" i="1"/>
  <c r="V40" i="1"/>
  <c r="W40" i="1"/>
  <c r="V22" i="1"/>
  <c r="V23" i="1"/>
  <c r="W23" i="1"/>
  <c r="X23" i="1" s="1"/>
  <c r="AD41" i="1"/>
  <c r="AB39" i="1"/>
  <c r="AC39" i="1"/>
  <c r="AD39" i="1" s="1"/>
  <c r="W34" i="1"/>
  <c r="W28" i="1"/>
  <c r="W30" i="1"/>
  <c r="W32" i="1"/>
  <c r="W22" i="1"/>
  <c r="W24" i="1"/>
  <c r="W26" i="1"/>
  <c r="W18" i="1"/>
  <c r="W16" i="1"/>
  <c r="W14" i="1"/>
  <c r="W12" i="1"/>
  <c r="W10" i="1"/>
  <c r="AC10" i="1"/>
  <c r="AC36" i="1"/>
  <c r="AC34" i="1"/>
  <c r="AD35" i="1"/>
  <c r="AC32" i="1"/>
  <c r="AC30" i="1"/>
  <c r="AC28" i="1"/>
  <c r="AD29" i="1"/>
  <c r="AC26" i="1"/>
  <c r="AD27" i="1"/>
  <c r="AC24" i="1"/>
  <c r="AC22" i="1"/>
  <c r="AD23" i="1"/>
  <c r="AC20" i="1"/>
  <c r="AD21" i="1"/>
  <c r="AC18" i="1"/>
  <c r="AD19" i="1"/>
  <c r="AC16" i="1"/>
  <c r="AC14" i="1"/>
  <c r="AD15" i="1"/>
  <c r="AC12" i="1"/>
  <c r="V37" i="1"/>
  <c r="W37" i="1"/>
  <c r="X37" i="1" s="1"/>
  <c r="V39" i="1"/>
  <c r="W39" i="1"/>
  <c r="V21" i="1"/>
  <c r="W21" i="1"/>
  <c r="X21" i="1" s="1"/>
  <c r="X13" i="1"/>
  <c r="AB41" i="1"/>
  <c r="X41" i="1"/>
  <c r="AB40" i="1"/>
  <c r="X39" i="1"/>
  <c r="X19" i="1"/>
  <c r="B12" i="1"/>
  <c r="H12" i="1" s="1"/>
  <c r="C10" i="1"/>
  <c r="V3" i="1"/>
  <c r="X29" i="1"/>
  <c r="X27" i="1"/>
  <c r="B14" i="1" l="1"/>
  <c r="C14" i="1" s="1"/>
  <c r="C12" i="1"/>
  <c r="B16" i="1" l="1"/>
  <c r="H14" i="1"/>
  <c r="H16" i="1" l="1"/>
  <c r="C16" i="1"/>
  <c r="B18" i="1"/>
  <c r="C18" i="1" l="1"/>
  <c r="H18" i="1"/>
  <c r="B20" i="1"/>
  <c r="B22" i="1" l="1"/>
  <c r="H20" i="1"/>
  <c r="C20" i="1"/>
  <c r="B24" i="1" l="1"/>
  <c r="C22" i="1"/>
  <c r="H22" i="1"/>
  <c r="B26" i="1" l="1"/>
  <c r="H24" i="1"/>
  <c r="C24" i="1"/>
  <c r="H26" i="1" l="1"/>
  <c r="B28" i="1"/>
  <c r="C26" i="1"/>
  <c r="C28" i="1" l="1"/>
  <c r="B30" i="1"/>
  <c r="H28" i="1"/>
  <c r="C30" i="1" l="1"/>
  <c r="B32" i="1"/>
  <c r="H30" i="1"/>
  <c r="B34" i="1" l="1"/>
  <c r="H32" i="1"/>
  <c r="C32" i="1"/>
  <c r="C34" i="1" l="1"/>
  <c r="H34" i="1"/>
  <c r="B36" i="1"/>
  <c r="H36" i="1" l="1"/>
  <c r="C36" i="1"/>
  <c r="B38" i="1"/>
  <c r="B40" i="1" l="1"/>
  <c r="C38" i="1"/>
  <c r="H38" i="1"/>
  <c r="J10" i="1" l="1"/>
  <c r="C40" i="1"/>
  <c r="H40" i="1"/>
  <c r="Q10" i="1" l="1"/>
  <c r="J12" i="1"/>
  <c r="L10" i="1"/>
  <c r="L12" i="1" l="1"/>
  <c r="Q12" i="1"/>
  <c r="J14" i="1"/>
  <c r="J16" i="1" l="1"/>
  <c r="Q14" i="1"/>
  <c r="L14" i="1"/>
  <c r="J18" i="1" l="1"/>
  <c r="L16" i="1"/>
  <c r="Q16" i="1"/>
  <c r="J20" i="1" l="1"/>
  <c r="Q18" i="1"/>
  <c r="L18" i="1"/>
  <c r="J22" i="1" l="1"/>
  <c r="Q20" i="1"/>
  <c r="L20" i="1"/>
  <c r="J24" i="1" l="1"/>
  <c r="L22" i="1"/>
  <c r="Q22" i="1"/>
  <c r="Q24" i="1" l="1"/>
  <c r="L24" i="1"/>
  <c r="J26" i="1"/>
  <c r="J28" i="1" l="1"/>
  <c r="Q26" i="1"/>
  <c r="L26" i="1"/>
  <c r="L28" i="1" l="1"/>
  <c r="J30" i="1"/>
  <c r="Q28" i="1"/>
  <c r="L30" i="1" l="1"/>
  <c r="J32" i="1"/>
  <c r="Q30" i="1"/>
  <c r="L32" i="1" l="1"/>
  <c r="J34" i="1"/>
  <c r="Q32" i="1"/>
  <c r="J36" i="1" l="1"/>
  <c r="Q34" i="1"/>
  <c r="L34" i="1"/>
  <c r="Q36" i="1" l="1"/>
  <c r="J38" i="1"/>
  <c r="L36" i="1"/>
  <c r="L38" i="1" l="1"/>
  <c r="J40" i="1"/>
  <c r="Q38" i="1"/>
  <c r="Q40" i="1" l="1"/>
  <c r="AE40" i="1"/>
  <c r="AE41" i="1"/>
  <c r="P46" i="1"/>
  <c r="D43" i="1"/>
</calcChain>
</file>

<file path=xl/sharedStrings.xml><?xml version="1.0" encoding="utf-8"?>
<sst xmlns="http://schemas.openxmlformats.org/spreadsheetml/2006/main" count="128" uniqueCount="42">
  <si>
    <t>出    勤    簿</t>
  </si>
  <si>
    <t>当月</t>
    <rPh sb="0" eb="2">
      <t>トウゲツ</t>
    </rPh>
    <phoneticPr fontId="1"/>
  </si>
  <si>
    <t>年</t>
    <rPh sb="0" eb="1">
      <t>ネン</t>
    </rPh>
    <phoneticPr fontId="1"/>
  </si>
  <si>
    <t>月分</t>
    <rPh sb="0" eb="1">
      <t>ツキ</t>
    </rPh>
    <rPh sb="1" eb="2">
      <t>ブン</t>
    </rPh>
    <phoneticPr fontId="1"/>
  </si>
  <si>
    <t>経営体名</t>
  </si>
  <si>
    <t>㊞</t>
    <phoneticPr fontId="1"/>
  </si>
  <si>
    <t xml:space="preserve">　                                            </t>
  </si>
  <si>
    <t>上旬</t>
    <rPh sb="0" eb="2">
      <t>ジョウジュン</t>
    </rPh>
    <phoneticPr fontId="1"/>
  </si>
  <si>
    <t>下旬</t>
    <rPh sb="0" eb="2">
      <t>ゲジュン</t>
    </rPh>
    <phoneticPr fontId="1"/>
  </si>
  <si>
    <t>月日</t>
    <rPh sb="0" eb="2">
      <t>ツキヒ</t>
    </rPh>
    <phoneticPr fontId="1"/>
  </si>
  <si>
    <t>曜日</t>
  </si>
  <si>
    <t>出社</t>
    <phoneticPr fontId="1"/>
  </si>
  <si>
    <t>休憩（分）</t>
    <rPh sb="0" eb="2">
      <t>キュウケイ</t>
    </rPh>
    <rPh sb="3" eb="4">
      <t>フン</t>
    </rPh>
    <phoneticPr fontId="1"/>
  </si>
  <si>
    <t>労働
時間</t>
    <rPh sb="0" eb="2">
      <t>ロウドウ</t>
    </rPh>
    <phoneticPr fontId="1"/>
  </si>
  <si>
    <t>確認</t>
    <phoneticPr fontId="1"/>
  </si>
  <si>
    <t>24時以降を24加算時間で表示</t>
    <rPh sb="2" eb="5">
      <t>ジイコウ</t>
    </rPh>
    <rPh sb="8" eb="10">
      <t>カサン</t>
    </rPh>
    <rPh sb="10" eb="12">
      <t>ジカン</t>
    </rPh>
    <rPh sb="13" eb="15">
      <t>ヒョウジ</t>
    </rPh>
    <phoneticPr fontId="1"/>
  </si>
  <si>
    <t>勤務時間</t>
    <rPh sb="0" eb="2">
      <t>キンム</t>
    </rPh>
    <rPh sb="2" eb="4">
      <t>ジカン</t>
    </rPh>
    <phoneticPr fontId="1"/>
  </si>
  <si>
    <t>深夜労働時間</t>
    <rPh sb="0" eb="2">
      <t>シンヤ</t>
    </rPh>
    <rPh sb="2" eb="4">
      <t>ロウドウ</t>
    </rPh>
    <rPh sb="4" eb="6">
      <t>ジカン</t>
    </rPh>
    <phoneticPr fontId="1"/>
  </si>
  <si>
    <t>退社</t>
    <phoneticPr fontId="1"/>
  </si>
  <si>
    <t>印</t>
    <phoneticPr fontId="1"/>
  </si>
  <si>
    <t>：</t>
  </si>
  <si>
    <t>出勤日数</t>
    <phoneticPr fontId="1"/>
  </si>
  <si>
    <t>日</t>
    <rPh sb="0" eb="1">
      <t>ニチ</t>
    </rPh>
    <phoneticPr fontId="1"/>
  </si>
  <si>
    <t>年休</t>
    <phoneticPr fontId="1"/>
  </si>
  <si>
    <t>時間外</t>
    <phoneticPr fontId="1"/>
  </si>
  <si>
    <t>時間</t>
    <rPh sb="0" eb="2">
      <t>ジカン</t>
    </rPh>
    <phoneticPr fontId="1"/>
  </si>
  <si>
    <t>分</t>
    <rPh sb="0" eb="1">
      <t>フン</t>
    </rPh>
    <phoneticPr fontId="1"/>
  </si>
  <si>
    <t>欠勤</t>
    <phoneticPr fontId="1"/>
  </si>
  <si>
    <t>深夜</t>
    <phoneticPr fontId="1"/>
  </si>
  <si>
    <t>遅刻</t>
    <phoneticPr fontId="1"/>
  </si>
  <si>
    <t>休日</t>
    <phoneticPr fontId="1"/>
  </si>
  <si>
    <t>早退</t>
    <phoneticPr fontId="1"/>
  </si>
  <si>
    <t>：</t>
    <phoneticPr fontId="1"/>
  </si>
  <si>
    <t>時</t>
    <rPh sb="0" eb="1">
      <t>ジ</t>
    </rPh>
    <phoneticPr fontId="1"/>
  </si>
  <si>
    <t>分</t>
    <rPh sb="0" eb="1">
      <t>フン</t>
    </rPh>
    <phoneticPr fontId="1"/>
  </si>
  <si>
    <t>：</t>
    <phoneticPr fontId="1"/>
  </si>
  <si>
    <t>：</t>
    <phoneticPr fontId="1"/>
  </si>
  <si>
    <t>労働時間合計</t>
    <phoneticPr fontId="1"/>
  </si>
  <si>
    <t>特別</t>
    <phoneticPr fontId="1"/>
  </si>
  <si>
    <t>代休</t>
    <phoneticPr fontId="1"/>
  </si>
  <si>
    <t>振替</t>
    <phoneticPr fontId="1"/>
  </si>
  <si>
    <t>氏　　名</t>
    <rPh sb="0" eb="1">
      <t>シ</t>
    </rPh>
    <rPh sb="3" eb="4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</si>
</sst>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[$-411]ggge&quot;年&quot;m&quot;月分&quot;"/>
    <numFmt numFmtId="177" formatCode="e"/>
    <numFmt numFmtId="178" formatCode="yyyy/m/d;@"/>
    <numFmt numFmtId="179" formatCode="aaa"/>
    <numFmt numFmtId="180" formatCode="0_ "/>
    <numFmt numFmtId="181" formatCode="m/d;@"/>
    <numFmt numFmtId="182" formatCode="[h]:mm"/>
    <numFmt numFmtId="183" formatCode="General&quot; 日&quot;"/>
    <numFmt numFmtId="184" formatCode="[h]&quot; 時&quot;&quot;間&quot;\ \ mm&quot; 分&quot;"/>
  </numFmts>
  <fonts count="1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4">
    <xf numFmtId="0" fontId="0" fillId="0" borderId="0" xfId="0">
      <alignment vertical="center"/>
    </xf>
    <xf numFmtId="176" fontId="2" fillId="0" borderId="0" xfId="0" applyNumberFormat="1" applyFont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0" fontId="4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4" xfId="0" applyFont="1" applyBorder="1" applyAlignment="1">
      <alignment horizontal="right" vertical="center" shrinkToFit="1"/>
    </xf>
    <xf numFmtId="0" fontId="5" fillId="0" borderId="5" xfId="0" applyFont="1" applyBorder="1" applyAlignment="1">
      <alignment horizontal="right" vertical="center" shrinkToFit="1"/>
    </xf>
    <xf numFmtId="0" fontId="6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2" fillId="0" borderId="0" xfId="0" applyFont="1">
      <alignment vertical="center"/>
    </xf>
    <xf numFmtId="0" fontId="0" fillId="0" borderId="0" xfId="0" applyAlignment="1">
      <alignment horizontal="righ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left" vertical="center"/>
    </xf>
    <xf numFmtId="176" fontId="8" fillId="0" borderId="0" xfId="0" applyNumberFormat="1" applyFont="1" applyAlignment="1">
      <alignment horizontal="right" vertical="center"/>
    </xf>
    <xf numFmtId="14" fontId="0" fillId="0" borderId="0" xfId="0" applyNumberFormat="1" applyAlignment="1">
      <alignment vertical="center" shrinkToFit="1"/>
    </xf>
    <xf numFmtId="177" fontId="0" fillId="0" borderId="0" xfId="0" applyNumberFormat="1" applyAlignment="1">
      <alignment horizontal="right" vertical="center" shrinkToFit="1"/>
    </xf>
    <xf numFmtId="49" fontId="7" fillId="0" borderId="0" xfId="0" applyNumberFormat="1" applyFont="1">
      <alignment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0" fontId="0" fillId="0" borderId="6" xfId="0" applyBorder="1">
      <alignment vertical="center"/>
    </xf>
    <xf numFmtId="0" fontId="0" fillId="0" borderId="4" xfId="0" applyBorder="1" applyAlignment="1">
      <alignment horizontal="right" vertical="center"/>
    </xf>
    <xf numFmtId="0" fontId="0" fillId="0" borderId="4" xfId="0" applyBorder="1">
      <alignment vertical="center"/>
    </xf>
    <xf numFmtId="0" fontId="0" fillId="0" borderId="2" xfId="0" applyBorder="1">
      <alignment vertical="center"/>
    </xf>
    <xf numFmtId="0" fontId="10" fillId="0" borderId="7" xfId="0" applyFont="1" applyBorder="1" applyAlignment="1">
      <alignment horizontal="distributed" vertical="center" wrapText="1" justifyLastLine="1"/>
    </xf>
    <xf numFmtId="0" fontId="0" fillId="0" borderId="8" xfId="0" applyBorder="1" applyAlignment="1">
      <alignment vertical="center" wrapText="1"/>
    </xf>
    <xf numFmtId="0" fontId="10" fillId="0" borderId="9" xfId="0" applyFont="1" applyBorder="1" applyAlignment="1">
      <alignment horizontal="distributed" vertical="center" justifyLastLine="1"/>
    </xf>
    <xf numFmtId="49" fontId="10" fillId="0" borderId="10" xfId="0" applyNumberFormat="1" applyFont="1" applyBorder="1" applyAlignment="1">
      <alignment horizontal="center" vertical="center" wrapText="1"/>
    </xf>
    <xf numFmtId="0" fontId="10" fillId="0" borderId="11" xfId="0" applyFont="1" applyBorder="1" applyAlignment="1">
      <alignment horizontal="distributed" vertical="center" justifyLastLine="1"/>
    </xf>
    <xf numFmtId="182" fontId="0" fillId="0" borderId="0" xfId="0" applyNumberFormat="1">
      <alignment vertical="center"/>
    </xf>
    <xf numFmtId="0" fontId="0" fillId="0" borderId="1" xfId="0" applyBorder="1">
      <alignment vertical="center"/>
    </xf>
    <xf numFmtId="182" fontId="0" fillId="0" borderId="8" xfId="0" applyNumberFormat="1" applyBorder="1">
      <alignment vertical="center"/>
    </xf>
    <xf numFmtId="0" fontId="0" fillId="0" borderId="8" xfId="0" applyBorder="1">
      <alignment vertical="center"/>
    </xf>
    <xf numFmtId="18" fontId="0" fillId="0" borderId="0" xfId="0" applyNumberFormat="1">
      <alignment vertical="center"/>
    </xf>
    <xf numFmtId="181" fontId="0" fillId="0" borderId="0" xfId="0" applyNumberFormat="1">
      <alignment vertical="center"/>
    </xf>
    <xf numFmtId="0" fontId="0" fillId="0" borderId="12" xfId="0" applyBorder="1">
      <alignment vertical="center"/>
    </xf>
    <xf numFmtId="0" fontId="0" fillId="0" borderId="13" xfId="0" applyBorder="1" applyAlignment="1">
      <alignment horizontal="right" vertical="center"/>
    </xf>
    <xf numFmtId="182" fontId="0" fillId="0" borderId="13" xfId="0" applyNumberFormat="1" applyBorder="1">
      <alignment vertical="center"/>
    </xf>
    <xf numFmtId="0" fontId="0" fillId="0" borderId="14" xfId="0" applyBorder="1">
      <alignment vertical="center"/>
    </xf>
    <xf numFmtId="181" fontId="5" fillId="0" borderId="0" xfId="0" applyNumberFormat="1" applyFont="1" applyAlignment="1">
      <alignment horizontal="center" vertical="center" shrinkToFit="1"/>
    </xf>
    <xf numFmtId="182" fontId="0" fillId="0" borderId="14" xfId="0" applyNumberFormat="1" applyBorder="1">
      <alignment vertical="center"/>
    </xf>
    <xf numFmtId="0" fontId="7" fillId="0" borderId="0" xfId="0" applyFont="1" applyAlignment="1">
      <alignment horizontal="justify" vertical="center"/>
    </xf>
    <xf numFmtId="183" fontId="5" fillId="0" borderId="3" xfId="0" applyNumberFormat="1" applyFont="1" applyBorder="1" applyAlignment="1">
      <alignment horizontal="left" vertical="center" shrinkToFit="1"/>
    </xf>
    <xf numFmtId="0" fontId="7" fillId="0" borderId="1" xfId="0" applyFont="1" applyBorder="1" applyAlignment="1">
      <alignment horizontal="center" vertical="top" wrapText="1"/>
    </xf>
    <xf numFmtId="180" fontId="7" fillId="2" borderId="67" xfId="0" applyNumberFormat="1" applyFont="1" applyFill="1" applyBorder="1" applyAlignment="1" applyProtection="1">
      <alignment horizontal="center" vertical="center" wrapText="1"/>
      <protection locked="0"/>
    </xf>
    <xf numFmtId="180" fontId="7" fillId="2" borderId="68" xfId="0" applyNumberFormat="1" applyFont="1" applyFill="1" applyBorder="1" applyAlignment="1" applyProtection="1">
      <alignment horizontal="center" vertical="center" wrapText="1"/>
      <protection locked="0"/>
    </xf>
    <xf numFmtId="180" fontId="7" fillId="2" borderId="69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70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71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7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shrinkToFit="1"/>
      <protection locked="0"/>
    </xf>
    <xf numFmtId="0" fontId="5" fillId="2" borderId="4" xfId="0" applyFont="1" applyFill="1" applyBorder="1" applyAlignment="1" applyProtection="1">
      <alignment horizontal="right" vertical="center" shrinkToFit="1"/>
      <protection locked="0"/>
    </xf>
    <xf numFmtId="0" fontId="5" fillId="2" borderId="5" xfId="0" applyFont="1" applyFill="1" applyBorder="1" applyAlignment="1" applyProtection="1">
      <alignment horizontal="right" vertical="center" shrinkToFit="1"/>
      <protection locked="0"/>
    </xf>
    <xf numFmtId="49" fontId="7" fillId="0" borderId="10" xfId="0" applyNumberFormat="1" applyFont="1" applyBorder="1" applyAlignment="1">
      <alignment vertical="center" wrapText="1"/>
    </xf>
    <xf numFmtId="49" fontId="7" fillId="0" borderId="13" xfId="0" applyNumberFormat="1" applyFont="1" applyBorder="1" applyAlignment="1">
      <alignment vertical="center" wrapText="1"/>
    </xf>
    <xf numFmtId="49" fontId="7" fillId="0" borderId="73" xfId="0" applyNumberFormat="1" applyFont="1" applyBorder="1" applyAlignment="1">
      <alignment vertical="center" wrapText="1"/>
    </xf>
    <xf numFmtId="0" fontId="10" fillId="0" borderId="6" xfId="0" applyFont="1" applyBorder="1" applyAlignment="1">
      <alignment horizontal="justify" vertical="center" wrapText="1"/>
    </xf>
    <xf numFmtId="0" fontId="10" fillId="0" borderId="15" xfId="0" applyFont="1" applyBorder="1" applyAlignment="1">
      <alignment horizontal="justify" vertical="center" wrapText="1"/>
    </xf>
    <xf numFmtId="0" fontId="10" fillId="0" borderId="17" xfId="0" applyFont="1" applyBorder="1" applyAlignment="1">
      <alignment horizontal="justify" vertical="center" wrapText="1"/>
    </xf>
    <xf numFmtId="0" fontId="10" fillId="0" borderId="18" xfId="0" applyFont="1" applyBorder="1" applyAlignment="1">
      <alignment horizontal="justify" vertical="center" wrapText="1"/>
    </xf>
    <xf numFmtId="0" fontId="10" fillId="0" borderId="0" xfId="0" applyFont="1" applyAlignment="1">
      <alignment horizontal="justify" vertical="center" wrapText="1"/>
    </xf>
    <xf numFmtId="0" fontId="7" fillId="0" borderId="62" xfId="0" applyFont="1" applyBorder="1" applyAlignment="1">
      <alignment horizontal="distributed" vertical="center" wrapText="1" justifyLastLine="1"/>
    </xf>
    <xf numFmtId="0" fontId="7" fillId="0" borderId="63" xfId="0" applyFont="1" applyBorder="1" applyAlignment="1">
      <alignment horizontal="distributed" vertical="center" wrapText="1" justifyLastLine="1"/>
    </xf>
    <xf numFmtId="0" fontId="7" fillId="0" borderId="64" xfId="0" applyFont="1" applyBorder="1" applyAlignment="1">
      <alignment horizontal="distributed" vertical="center" wrapText="1" justifyLastLine="1"/>
    </xf>
    <xf numFmtId="0" fontId="5" fillId="2" borderId="6" xfId="0" applyFont="1" applyFill="1" applyBorder="1" applyAlignment="1" applyProtection="1">
      <alignment horizontal="right" vertical="center" shrinkToFit="1"/>
      <protection locked="0"/>
    </xf>
    <xf numFmtId="0" fontId="5" fillId="2" borderId="4" xfId="0" applyFont="1" applyFill="1" applyBorder="1" applyAlignment="1" applyProtection="1">
      <alignment horizontal="right" vertical="center" shrinkToFit="1"/>
      <protection locked="0"/>
    </xf>
    <xf numFmtId="0" fontId="5" fillId="2" borderId="23" xfId="0" applyFont="1" applyFill="1" applyBorder="1" applyAlignment="1" applyProtection="1">
      <alignment horizontal="right" vertical="center" shrinkToFit="1"/>
      <protection locked="0"/>
    </xf>
    <xf numFmtId="0" fontId="5" fillId="2" borderId="5" xfId="0" applyFont="1" applyFill="1" applyBorder="1" applyAlignment="1" applyProtection="1">
      <alignment horizontal="right" vertical="center" shrinkToFit="1"/>
      <protection locked="0"/>
    </xf>
    <xf numFmtId="184" fontId="5" fillId="0" borderId="23" xfId="0" applyNumberFormat="1" applyFont="1" applyBorder="1" applyAlignment="1">
      <alignment horizontal="right" vertical="center" shrinkToFit="1"/>
    </xf>
    <xf numFmtId="184" fontId="5" fillId="0" borderId="5" xfId="0" applyNumberFormat="1" applyFont="1" applyBorder="1" applyAlignment="1">
      <alignment horizontal="right" vertical="center" shrinkToFit="1"/>
    </xf>
    <xf numFmtId="184" fontId="5" fillId="0" borderId="3" xfId="0" applyNumberFormat="1" applyFont="1" applyBorder="1" applyAlignment="1">
      <alignment horizontal="right" vertical="center" shrinkToFit="1"/>
    </xf>
    <xf numFmtId="0" fontId="5" fillId="2" borderId="23" xfId="0" applyFont="1" applyFill="1" applyBorder="1" applyAlignment="1" applyProtection="1">
      <alignment horizontal="center" vertical="center" shrinkToFit="1"/>
      <protection locked="0"/>
    </xf>
    <xf numFmtId="0" fontId="5" fillId="2" borderId="5" xfId="0" applyFont="1" applyFill="1" applyBorder="1" applyAlignment="1" applyProtection="1">
      <alignment horizontal="center" vertical="center" shrinkToFit="1"/>
      <protection locked="0"/>
    </xf>
    <xf numFmtId="0" fontId="7" fillId="0" borderId="23" xfId="0" applyFont="1" applyBorder="1" applyAlignment="1">
      <alignment horizontal="distributed" vertical="center" wrapText="1" justifyLastLine="1"/>
    </xf>
    <xf numFmtId="0" fontId="7" fillId="0" borderId="3" xfId="0" applyFont="1" applyBorder="1" applyAlignment="1">
      <alignment horizontal="distributed" vertical="center" wrapText="1" justifyLastLine="1"/>
    </xf>
    <xf numFmtId="49" fontId="7" fillId="0" borderId="0" xfId="0" applyNumberFormat="1" applyFont="1" applyAlignment="1">
      <alignment horizontal="center" vertical="center" wrapText="1"/>
    </xf>
    <xf numFmtId="20" fontId="7" fillId="0" borderId="0" xfId="0" applyNumberFormat="1" applyFont="1" applyAlignment="1">
      <alignment horizontal="center" vertical="center"/>
    </xf>
    <xf numFmtId="179" fontId="5" fillId="0" borderId="48" xfId="0" applyNumberFormat="1" applyFont="1" applyBorder="1" applyAlignment="1">
      <alignment horizontal="center" vertical="center" wrapText="1"/>
    </xf>
    <xf numFmtId="179" fontId="5" fillId="0" borderId="40" xfId="0" applyNumberFormat="1" applyFont="1" applyBorder="1" applyAlignment="1">
      <alignment horizontal="center" vertical="center" wrapText="1"/>
    </xf>
    <xf numFmtId="49" fontId="7" fillId="2" borderId="51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43" xfId="0" applyNumberFormat="1" applyFont="1" applyFill="1" applyBorder="1" applyAlignment="1" applyProtection="1">
      <alignment horizontal="center" vertical="center" wrapText="1"/>
      <protection locked="0"/>
    </xf>
    <xf numFmtId="20" fontId="7" fillId="0" borderId="51" xfId="0" applyNumberFormat="1" applyFont="1" applyBorder="1" applyAlignment="1">
      <alignment horizontal="center" vertical="center"/>
    </xf>
    <xf numFmtId="20" fontId="7" fillId="0" borderId="43" xfId="0" applyNumberFormat="1" applyFont="1" applyBorder="1" applyAlignment="1">
      <alignment horizontal="center" vertical="center"/>
    </xf>
    <xf numFmtId="0" fontId="10" fillId="0" borderId="52" xfId="0" applyFont="1" applyBorder="1" applyAlignment="1">
      <alignment horizontal="justify" vertical="top" wrapText="1"/>
    </xf>
    <xf numFmtId="0" fontId="10" fillId="0" borderId="37" xfId="0" applyFont="1" applyBorder="1" applyAlignment="1">
      <alignment horizontal="justify" vertical="top" wrapText="1"/>
    </xf>
    <xf numFmtId="49" fontId="7" fillId="2" borderId="42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60" xfId="0" applyNumberFormat="1" applyFont="1" applyFill="1" applyBorder="1" applyAlignment="1" applyProtection="1">
      <alignment horizontal="center" vertical="center" wrapText="1"/>
      <protection locked="0"/>
    </xf>
    <xf numFmtId="20" fontId="7" fillId="0" borderId="6" xfId="0" applyNumberFormat="1" applyFont="1" applyBorder="1" applyAlignment="1">
      <alignment horizontal="center" vertical="center"/>
    </xf>
    <xf numFmtId="20" fontId="7" fillId="0" borderId="2" xfId="0" applyNumberFormat="1" applyFont="1" applyBorder="1" applyAlignment="1">
      <alignment horizontal="center" vertical="center"/>
    </xf>
    <xf numFmtId="20" fontId="7" fillId="0" borderId="17" xfId="0" applyNumberFormat="1" applyFont="1" applyBorder="1" applyAlignment="1">
      <alignment horizontal="center" vertical="center"/>
    </xf>
    <xf numFmtId="20" fontId="7" fillId="0" borderId="55" xfId="0" applyNumberFormat="1" applyFont="1" applyBorder="1" applyAlignment="1">
      <alignment horizontal="center" vertical="center"/>
    </xf>
    <xf numFmtId="181" fontId="5" fillId="0" borderId="19" xfId="0" applyNumberFormat="1" applyFont="1" applyBorder="1" applyAlignment="1">
      <alignment horizontal="center" vertical="center" shrinkToFit="1"/>
    </xf>
    <xf numFmtId="181" fontId="5" fillId="0" borderId="20" xfId="0" applyNumberFormat="1" applyFont="1" applyBorder="1" applyAlignment="1">
      <alignment horizontal="center" vertical="center" shrinkToFit="1"/>
    </xf>
    <xf numFmtId="181" fontId="5" fillId="0" borderId="56" xfId="0" applyNumberFormat="1" applyFont="1" applyBorder="1" applyAlignment="1">
      <alignment horizontal="center" vertical="center" shrinkToFit="1"/>
    </xf>
    <xf numFmtId="181" fontId="5" fillId="0" borderId="57" xfId="0" applyNumberFormat="1" applyFont="1" applyBorder="1" applyAlignment="1">
      <alignment horizontal="center" vertical="center" shrinkToFit="1"/>
    </xf>
    <xf numFmtId="20" fontId="7" fillId="0" borderId="12" xfId="0" applyNumberFormat="1" applyFont="1" applyBorder="1" applyAlignment="1">
      <alignment horizontal="center" vertical="center"/>
    </xf>
    <xf numFmtId="20" fontId="7" fillId="0" borderId="14" xfId="0" applyNumberFormat="1" applyFont="1" applyBorder="1" applyAlignment="1">
      <alignment horizontal="center" vertical="center"/>
    </xf>
    <xf numFmtId="179" fontId="5" fillId="0" borderId="59" xfId="0" applyNumberFormat="1" applyFont="1" applyBorder="1" applyAlignment="1">
      <alignment horizontal="center" vertical="center" wrapText="1"/>
    </xf>
    <xf numFmtId="181" fontId="5" fillId="0" borderId="49" xfId="0" applyNumberFormat="1" applyFont="1" applyBorder="1" applyAlignment="1">
      <alignment horizontal="center" vertical="center" shrinkToFit="1"/>
    </xf>
    <xf numFmtId="181" fontId="5" fillId="0" borderId="58" xfId="0" applyNumberFormat="1" applyFont="1" applyBorder="1" applyAlignment="1">
      <alignment horizontal="center" vertical="center" shrinkToFit="1"/>
    </xf>
    <xf numFmtId="20" fontId="7" fillId="0" borderId="60" xfId="0" applyNumberFormat="1" applyFont="1" applyBorder="1" applyAlignment="1">
      <alignment horizontal="center" vertical="center"/>
    </xf>
    <xf numFmtId="0" fontId="10" fillId="0" borderId="61" xfId="0" applyFont="1" applyBorder="1" applyAlignment="1">
      <alignment horizontal="justify" vertical="top" wrapText="1"/>
    </xf>
    <xf numFmtId="181" fontId="5" fillId="0" borderId="34" xfId="0" applyNumberFormat="1" applyFont="1" applyBorder="1" applyAlignment="1">
      <alignment horizontal="center" vertical="center" shrinkToFit="1"/>
    </xf>
    <xf numFmtId="179" fontId="5" fillId="0" borderId="0" xfId="0" applyNumberFormat="1" applyFont="1" applyAlignment="1">
      <alignment horizontal="center" vertical="center" wrapText="1"/>
    </xf>
    <xf numFmtId="181" fontId="5" fillId="0" borderId="50" xfId="0" applyNumberFormat="1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justify" vertical="center" wrapText="1"/>
    </xf>
    <xf numFmtId="0" fontId="10" fillId="0" borderId="16" xfId="0" applyFont="1" applyBorder="1" applyAlignment="1">
      <alignment horizontal="justify" vertical="center" wrapText="1"/>
    </xf>
    <xf numFmtId="181" fontId="5" fillId="0" borderId="21" xfId="0" applyNumberFormat="1" applyFont="1" applyBorder="1" applyAlignment="1">
      <alignment horizontal="center" vertical="center" shrinkToFit="1"/>
    </xf>
    <xf numFmtId="181" fontId="5" fillId="0" borderId="22" xfId="0" applyNumberFormat="1" applyFont="1" applyBorder="1" applyAlignment="1">
      <alignment horizontal="center" vertical="center" shrinkToFit="1"/>
    </xf>
    <xf numFmtId="0" fontId="7" fillId="0" borderId="53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179" fontId="5" fillId="0" borderId="39" xfId="0" applyNumberFormat="1" applyFont="1" applyBorder="1" applyAlignment="1">
      <alignment horizontal="center" vertical="center" wrapText="1"/>
    </xf>
    <xf numFmtId="20" fontId="7" fillId="0" borderId="42" xfId="0" applyNumberFormat="1" applyFont="1" applyBorder="1" applyAlignment="1">
      <alignment horizontal="center" vertical="center"/>
    </xf>
    <xf numFmtId="178" fontId="5" fillId="2" borderId="54" xfId="0" applyNumberFormat="1" applyFont="1" applyFill="1" applyBorder="1" applyAlignment="1" applyProtection="1">
      <alignment horizontal="center" vertical="center" shrinkToFit="1"/>
      <protection locked="0"/>
    </xf>
    <xf numFmtId="178" fontId="5" fillId="2" borderId="50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36" xfId="0" applyFont="1" applyBorder="1" applyAlignment="1">
      <alignment horizontal="justify" vertical="top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distributed" vertical="center" justifyLastLine="1"/>
    </xf>
    <xf numFmtId="0" fontId="10" fillId="0" borderId="10" xfId="0" applyFont="1" applyBorder="1" applyAlignment="1">
      <alignment horizontal="distributed" vertical="center" justifyLastLine="1"/>
    </xf>
    <xf numFmtId="0" fontId="10" fillId="0" borderId="25" xfId="0" applyFont="1" applyBorder="1" applyAlignment="1">
      <alignment horizontal="distributed" vertical="center" justifyLastLine="1"/>
    </xf>
    <xf numFmtId="0" fontId="8" fillId="2" borderId="65" xfId="0" applyFont="1" applyFill="1" applyBorder="1" applyAlignment="1" applyProtection="1">
      <alignment horizontal="center" vertical="center" shrinkToFit="1"/>
      <protection locked="0"/>
    </xf>
    <xf numFmtId="0" fontId="8" fillId="2" borderId="66" xfId="0" applyFont="1" applyFill="1" applyBorder="1" applyAlignment="1" applyProtection="1">
      <alignment horizontal="center" vertical="center" shrinkToFit="1"/>
      <protection locked="0"/>
    </xf>
    <xf numFmtId="0" fontId="5" fillId="2" borderId="29" xfId="0" applyFont="1" applyFill="1" applyBorder="1" applyAlignment="1" applyProtection="1">
      <alignment horizontal="left" vertical="center" indent="1" shrinkToFit="1"/>
      <protection locked="0"/>
    </xf>
    <xf numFmtId="0" fontId="5" fillId="2" borderId="30" xfId="0" applyFont="1" applyFill="1" applyBorder="1" applyAlignment="1" applyProtection="1">
      <alignment horizontal="left" vertical="center" indent="1" shrinkToFit="1"/>
      <protection locked="0"/>
    </xf>
    <xf numFmtId="0" fontId="5" fillId="2" borderId="31" xfId="0" applyFont="1" applyFill="1" applyBorder="1" applyAlignment="1" applyProtection="1">
      <alignment horizontal="left" vertical="center" indent="1" shrinkToFit="1"/>
      <protection locked="0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10" fillId="0" borderId="26" xfId="0" applyFont="1" applyBorder="1" applyAlignment="1">
      <alignment horizontal="distributed" vertical="center" wrapText="1" justifyLastLine="1"/>
    </xf>
    <xf numFmtId="0" fontId="10" fillId="0" borderId="27" xfId="0" applyFont="1" applyBorder="1" applyAlignment="1">
      <alignment horizontal="distributed" vertical="center" wrapText="1" justifyLastLine="1"/>
    </xf>
    <xf numFmtId="0" fontId="10" fillId="0" borderId="28" xfId="0" applyFont="1" applyBorder="1" applyAlignment="1">
      <alignment horizontal="distributed" vertical="center" wrapText="1" justifyLastLine="1"/>
    </xf>
    <xf numFmtId="0" fontId="10" fillId="0" borderId="44" xfId="0" applyFont="1" applyBorder="1" applyAlignment="1">
      <alignment horizontal="distributed" wrapText="1" justifyLastLine="1"/>
    </xf>
    <xf numFmtId="0" fontId="10" fillId="0" borderId="45" xfId="0" applyFont="1" applyBorder="1" applyAlignment="1">
      <alignment horizontal="distributed" wrapText="1" justifyLastLine="1"/>
    </xf>
    <xf numFmtId="0" fontId="7" fillId="0" borderId="44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8" fillId="2" borderId="65" xfId="0" applyFont="1" applyFill="1" applyBorder="1" applyAlignment="1" applyProtection="1">
      <alignment horizontal="center" vertical="center"/>
      <protection locked="0"/>
    </xf>
    <xf numFmtId="0" fontId="8" fillId="2" borderId="74" xfId="0" applyFont="1" applyFill="1" applyBorder="1" applyAlignment="1" applyProtection="1">
      <alignment horizontal="center" vertical="center"/>
      <protection locked="0"/>
    </xf>
    <xf numFmtId="0" fontId="8" fillId="2" borderId="66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 wrapText="1"/>
    </xf>
    <xf numFmtId="0" fontId="0" fillId="0" borderId="8" xfId="0" applyBorder="1" applyAlignment="1">
      <alignment vertical="center" wrapText="1"/>
    </xf>
    <xf numFmtId="0" fontId="5" fillId="0" borderId="23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0" fillId="0" borderId="1" xfId="0" applyFont="1" applyBorder="1" applyAlignment="1">
      <alignment horizontal="justify" vertical="center" wrapText="1"/>
    </xf>
    <xf numFmtId="0" fontId="10" fillId="0" borderId="47" xfId="0" applyFont="1" applyBorder="1" applyAlignment="1">
      <alignment horizontal="justify" vertical="center" wrapText="1"/>
    </xf>
    <xf numFmtId="20" fontId="7" fillId="0" borderId="1" xfId="0" applyNumberFormat="1" applyFont="1" applyBorder="1" applyAlignment="1">
      <alignment horizontal="center" vertical="center"/>
    </xf>
    <xf numFmtId="20" fontId="7" fillId="0" borderId="8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148167</xdr:colOff>
      <xdr:row>0</xdr:row>
      <xdr:rowOff>74083</xdr:rowOff>
    </xdr:from>
    <xdr:to>
      <xdr:col>19</xdr:col>
      <xdr:colOff>137584</xdr:colOff>
      <xdr:row>0</xdr:row>
      <xdr:rowOff>560916</xdr:rowOff>
    </xdr:to>
    <xdr:sp macro="" textlink="">
      <xdr:nvSpPr>
        <xdr:cNvPr id="2" name="上リボ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22250" y="74083"/>
          <a:ext cx="6836834" cy="486833"/>
        </a:xfrm>
        <a:prstGeom prst="ribbon2">
          <a:avLst>
            <a:gd name="adj1" fmla="val 16667"/>
            <a:gd name="adj2" fmla="val 67028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600" b="1">
              <a:solidFill>
                <a:schemeClr val="tx1"/>
              </a:solidFill>
              <a:latin typeface="+mn-ea"/>
              <a:ea typeface="+mn-ea"/>
            </a:rPr>
            <a:t>PC</a:t>
          </a:r>
          <a:r>
            <a:rPr kumimoji="1" lang="ja-JP" altLang="en-US" sz="1600" b="1">
              <a:solidFill>
                <a:schemeClr val="tx1"/>
              </a:solidFill>
              <a:latin typeface="+mn-ea"/>
              <a:ea typeface="+mn-ea"/>
            </a:rPr>
            <a:t>入力、手書き記入　共通（参考様式）</a:t>
          </a:r>
        </a:p>
      </xdr:txBody>
    </xdr:sp>
    <xdr:clientData/>
  </xdr:twoCellAnchor>
  <xdr:twoCellAnchor>
    <xdr:from>
      <xdr:col>1</xdr:col>
      <xdr:colOff>719667</xdr:colOff>
      <xdr:row>0</xdr:row>
      <xdr:rowOff>613834</xdr:rowOff>
    </xdr:from>
    <xdr:to>
      <xdr:col>16</xdr:col>
      <xdr:colOff>10582</xdr:colOff>
      <xdr:row>0</xdr:row>
      <xdr:rowOff>1439333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93750" y="613834"/>
          <a:ext cx="5270499" cy="825499"/>
        </a:xfrm>
        <a:prstGeom prst="rect">
          <a:avLst/>
        </a:prstGeom>
        <a:solidFill>
          <a:schemeClr val="lt1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 u="sng"/>
            <a:t>●ＰＣ入力の方は、</a:t>
          </a:r>
          <a:r>
            <a:rPr kumimoji="1" lang="ja-JP" altLang="en-US" sz="1400" b="1" u="sng">
              <a:solidFill>
                <a:srgbClr val="FF0000"/>
              </a:solidFill>
            </a:rPr>
            <a:t>黄色のセルにご入力下さい</a:t>
          </a:r>
          <a:endParaRPr kumimoji="1" lang="en-US" altLang="ja-JP" sz="1400" b="1" u="sng"/>
        </a:p>
        <a:p>
          <a:r>
            <a:rPr kumimoji="1" lang="ja-JP" altLang="en-US" sz="1100"/>
            <a:t>　　</a:t>
          </a:r>
          <a:r>
            <a:rPr kumimoji="1" lang="en-US" altLang="ja-JP" sz="1100"/>
            <a:t>※</a:t>
          </a:r>
          <a:r>
            <a:rPr kumimoji="1" lang="ja-JP" altLang="en-US" sz="1100"/>
            <a:t>曜日、労働時間、出勤日数、労働時間合計は自動計算が設定されています</a:t>
          </a:r>
          <a:endParaRPr kumimoji="1" lang="en-US" altLang="ja-JP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4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14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手書き記入の方はプリントアウトの上、</a:t>
          </a:r>
          <a:r>
            <a:rPr kumimoji="1" lang="ja-JP" altLang="en-US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全てご記入ください</a:t>
          </a:r>
          <a:endParaRPr lang="ja-JP" altLang="ja-JP" sz="1400" b="1" u="sng">
            <a:solidFill>
              <a:srgbClr val="FF0000"/>
            </a:soli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  <a:ln>
          <a:solidFill>
            <a:schemeClr val="tx1"/>
          </a:solidFill>
        </a:ln>
      </a:spPr>
      <a:bodyPr vertOverflow="clip" rtlCol="0" anchor="ctr"/>
      <a:lstStyle>
        <a:defPPr algn="ctr">
          <a:defRPr kumimoji="1" sz="1600" b="1">
            <a:solidFill>
              <a:schemeClr val="tx1"/>
            </a:solidFill>
            <a:latin typeface="+mn-ea"/>
            <a:ea typeface="+mn-ea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AF47"/>
  <sheetViews>
    <sheetView showGridLines="0" tabSelected="1" view="pageBreakPreview" zoomScale="90" zoomScaleNormal="100" zoomScaleSheetLayoutView="90" workbookViewId="0">
      <selection activeCell="M3" sqref="M3:O3"/>
    </sheetView>
  </sheetViews>
  <sheetFormatPr baseColWidth="10" defaultColWidth="9" defaultRowHeight="14"/>
  <cols>
    <col min="1" max="1" width="1" customWidth="1"/>
    <col min="2" max="2" width="9.6640625" style="12" customWidth="1"/>
    <col min="3" max="3" width="5.1640625" style="12" customWidth="1"/>
    <col min="4" max="4" width="4.6640625" style="13" customWidth="1"/>
    <col min="5" max="5" width="2.6640625" style="13" customWidth="1"/>
    <col min="6" max="6" width="4.6640625" style="13" customWidth="1"/>
    <col min="7" max="7" width="5.5" style="13" customWidth="1"/>
    <col min="8" max="10" width="6.6640625" style="12" customWidth="1"/>
    <col min="11" max="11" width="3.6640625" style="12" customWidth="1"/>
    <col min="12" max="12" width="5.1640625" style="12" customWidth="1"/>
    <col min="13" max="13" width="4.6640625" style="13" customWidth="1"/>
    <col min="14" max="14" width="2.6640625" style="13" customWidth="1"/>
    <col min="15" max="15" width="4.6640625" style="13" customWidth="1"/>
    <col min="16" max="16" width="5.5" style="13" customWidth="1"/>
    <col min="17" max="17" width="2.1640625" style="12" customWidth="1"/>
    <col min="18" max="18" width="4.83203125" style="12" customWidth="1"/>
    <col min="19" max="19" width="4.33203125" style="12" customWidth="1"/>
    <col min="20" max="20" width="2.6640625" style="12" customWidth="1"/>
    <col min="21" max="21" width="2.6640625" customWidth="1"/>
    <col min="22" max="22" width="8.83203125" hidden="1" customWidth="1"/>
    <col min="23" max="23" width="8.33203125" style="11" hidden="1" customWidth="1"/>
    <col min="24" max="24" width="7.33203125" hidden="1" customWidth="1"/>
    <col min="25" max="25" width="7.6640625" hidden="1" customWidth="1"/>
    <col min="26" max="26" width="6.6640625" hidden="1" customWidth="1"/>
    <col min="27" max="27" width="2" hidden="1" customWidth="1"/>
    <col min="28" max="28" width="8.83203125" hidden="1" customWidth="1"/>
    <col min="29" max="29" width="8.1640625" hidden="1" customWidth="1"/>
    <col min="30" max="30" width="7.6640625" hidden="1" customWidth="1"/>
    <col min="31" max="31" width="6.33203125" hidden="1" customWidth="1"/>
    <col min="32" max="32" width="9" hidden="1" customWidth="1"/>
  </cols>
  <sheetData>
    <row r="1" spans="2:32" ht="116.25" customHeight="1"/>
    <row r="2" spans="2:32" ht="27.75" customHeight="1">
      <c r="B2" s="8" t="s">
        <v>0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V2" s="10" t="s">
        <v>1</v>
      </c>
      <c r="X2" s="1"/>
      <c r="Y2" s="1"/>
      <c r="Z2" s="1"/>
      <c r="AA2" s="1"/>
      <c r="AB2" s="2"/>
      <c r="AD2" s="2"/>
      <c r="AE2" s="2"/>
    </row>
    <row r="3" spans="2:32" ht="27" customHeight="1" thickBot="1">
      <c r="M3" s="161"/>
      <c r="N3" s="162"/>
      <c r="O3" s="163"/>
      <c r="P3" s="14" t="s">
        <v>2</v>
      </c>
      <c r="Q3" s="141"/>
      <c r="R3" s="142"/>
      <c r="S3" s="14" t="s">
        <v>3</v>
      </c>
      <c r="T3" s="15"/>
      <c r="V3" s="16" t="str">
        <f>IF(N3="","",IF(Q3="","",DATEVALUE("H"&amp;N3&amp;"."&amp;Q3&amp;"."&amp;1)))</f>
        <v/>
      </c>
      <c r="W3" s="17"/>
    </row>
    <row r="4" spans="2:32" ht="30" customHeight="1" thickBot="1">
      <c r="I4" s="127" t="s">
        <v>4</v>
      </c>
      <c r="J4" s="128"/>
      <c r="K4" s="129"/>
      <c r="L4" s="143"/>
      <c r="M4" s="144"/>
      <c r="N4" s="144"/>
      <c r="O4" s="144"/>
      <c r="P4" s="144"/>
      <c r="Q4" s="144"/>
      <c r="R4" s="144"/>
      <c r="S4" s="144"/>
      <c r="T4" s="145"/>
    </row>
    <row r="5" spans="2:32" ht="30" customHeight="1" thickBot="1">
      <c r="H5" s="18"/>
      <c r="I5" s="127" t="s">
        <v>41</v>
      </c>
      <c r="J5" s="128"/>
      <c r="K5" s="129"/>
      <c r="L5" s="143"/>
      <c r="M5" s="144"/>
      <c r="N5" s="144"/>
      <c r="O5" s="144"/>
      <c r="P5" s="144"/>
      <c r="Q5" s="144"/>
      <c r="R5" s="144"/>
      <c r="S5" s="146" t="s">
        <v>5</v>
      </c>
      <c r="T5" s="147"/>
      <c r="U5" s="19"/>
    </row>
    <row r="6" spans="2:32" ht="7.5" customHeight="1" thickBot="1">
      <c r="B6" s="20" t="s">
        <v>6</v>
      </c>
      <c r="V6" s="21" t="s">
        <v>7</v>
      </c>
      <c r="W6" s="22"/>
      <c r="X6" s="23"/>
      <c r="Y6" s="23"/>
      <c r="Z6" s="23"/>
      <c r="AA6" s="24"/>
      <c r="AB6" s="21" t="s">
        <v>8</v>
      </c>
      <c r="AC6" s="23"/>
      <c r="AD6" s="23"/>
      <c r="AE6" s="23"/>
      <c r="AF6" s="24"/>
    </row>
    <row r="7" spans="2:32" ht="12" customHeight="1">
      <c r="B7" s="110" t="s">
        <v>9</v>
      </c>
      <c r="C7" s="113" t="s">
        <v>10</v>
      </c>
      <c r="D7" s="148" t="s">
        <v>11</v>
      </c>
      <c r="E7" s="149"/>
      <c r="F7" s="150"/>
      <c r="G7" s="116" t="s">
        <v>12</v>
      </c>
      <c r="H7" s="119" t="s">
        <v>13</v>
      </c>
      <c r="I7" s="25" t="s">
        <v>14</v>
      </c>
      <c r="J7" s="130" t="s">
        <v>9</v>
      </c>
      <c r="K7" s="131"/>
      <c r="L7" s="113" t="s">
        <v>10</v>
      </c>
      <c r="M7" s="148" t="s">
        <v>11</v>
      </c>
      <c r="N7" s="149"/>
      <c r="O7" s="150"/>
      <c r="P7" s="116" t="s">
        <v>12</v>
      </c>
      <c r="Q7" s="153" t="s">
        <v>13</v>
      </c>
      <c r="R7" s="154"/>
      <c r="S7" s="151" t="s">
        <v>14</v>
      </c>
      <c r="T7" s="152"/>
      <c r="V7" s="168" t="s">
        <v>15</v>
      </c>
      <c r="W7" s="169"/>
      <c r="X7" s="164" t="s">
        <v>16</v>
      </c>
      <c r="Y7" s="164" t="s">
        <v>17</v>
      </c>
      <c r="Z7" s="164" t="s">
        <v>17</v>
      </c>
      <c r="AA7" s="26"/>
      <c r="AB7" s="168" t="s">
        <v>15</v>
      </c>
      <c r="AC7" s="169"/>
      <c r="AD7" s="164" t="s">
        <v>16</v>
      </c>
      <c r="AE7" s="164" t="s">
        <v>17</v>
      </c>
      <c r="AF7" s="165" t="s">
        <v>17</v>
      </c>
    </row>
    <row r="8" spans="2:32" ht="12" customHeight="1">
      <c r="B8" s="111"/>
      <c r="C8" s="114"/>
      <c r="D8" s="138" t="s">
        <v>18</v>
      </c>
      <c r="E8" s="139"/>
      <c r="F8" s="140"/>
      <c r="G8" s="117"/>
      <c r="H8" s="120"/>
      <c r="I8" s="136" t="s">
        <v>19</v>
      </c>
      <c r="J8" s="132"/>
      <c r="K8" s="133"/>
      <c r="L8" s="114"/>
      <c r="M8" s="138" t="s">
        <v>18</v>
      </c>
      <c r="N8" s="139"/>
      <c r="O8" s="140"/>
      <c r="P8" s="117"/>
      <c r="Q8" s="155"/>
      <c r="R8" s="156"/>
      <c r="S8" s="155" t="s">
        <v>19</v>
      </c>
      <c r="T8" s="159"/>
      <c r="V8" s="168"/>
      <c r="W8" s="169"/>
      <c r="X8" s="164"/>
      <c r="Y8" s="164"/>
      <c r="Z8" s="164"/>
      <c r="AA8" s="26"/>
      <c r="AB8" s="168"/>
      <c r="AC8" s="169"/>
      <c r="AD8" s="164"/>
      <c r="AE8" s="164"/>
      <c r="AF8" s="165"/>
    </row>
    <row r="9" spans="2:32" ht="9" customHeight="1">
      <c r="B9" s="112"/>
      <c r="C9" s="115"/>
      <c r="D9" s="27" t="s">
        <v>33</v>
      </c>
      <c r="E9" s="28" t="s">
        <v>35</v>
      </c>
      <c r="F9" s="29" t="s">
        <v>34</v>
      </c>
      <c r="G9" s="118"/>
      <c r="H9" s="121"/>
      <c r="I9" s="137"/>
      <c r="J9" s="134"/>
      <c r="K9" s="135"/>
      <c r="L9" s="115"/>
      <c r="M9" s="27" t="s">
        <v>33</v>
      </c>
      <c r="N9" s="28" t="s">
        <v>36</v>
      </c>
      <c r="O9" s="29" t="s">
        <v>34</v>
      </c>
      <c r="P9" s="118"/>
      <c r="Q9" s="157"/>
      <c r="R9" s="158"/>
      <c r="S9" s="157"/>
      <c r="T9" s="160"/>
      <c r="V9" s="168"/>
      <c r="W9" s="169"/>
      <c r="X9" s="164"/>
      <c r="Y9" s="164"/>
      <c r="Z9" s="164"/>
      <c r="AA9" s="26"/>
      <c r="AB9" s="168"/>
      <c r="AC9" s="169"/>
      <c r="AD9" s="164"/>
      <c r="AE9" s="164"/>
      <c r="AF9" s="165"/>
    </row>
    <row r="10" spans="2:32" ht="18" customHeight="1">
      <c r="B10" s="124"/>
      <c r="C10" s="122" t="str">
        <f>IF(B10="","",B10)</f>
        <v/>
      </c>
      <c r="D10" s="45"/>
      <c r="E10" s="54" t="s">
        <v>32</v>
      </c>
      <c r="F10" s="48"/>
      <c r="G10" s="86"/>
      <c r="H10" s="123" t="str">
        <f>IF(B10="","",IF(D11="","",X11-TIME(0,G10,0)))</f>
        <v/>
      </c>
      <c r="I10" s="126"/>
      <c r="J10" s="92" t="str">
        <f>IF(B40="","",IF(DAY($B$10)=DAY(B40+1),"",B40+1))</f>
        <v/>
      </c>
      <c r="K10" s="93"/>
      <c r="L10" s="122" t="str">
        <f>J10</f>
        <v/>
      </c>
      <c r="M10" s="45"/>
      <c r="N10" s="54" t="s">
        <v>20</v>
      </c>
      <c r="O10" s="48"/>
      <c r="P10" s="80"/>
      <c r="Q10" s="172" t="str">
        <f>IF(J10="","",IF(M11="","",AD11-TIME(0,P10,0)))</f>
        <v/>
      </c>
      <c r="R10" s="173"/>
      <c r="S10" s="170"/>
      <c r="T10" s="171"/>
      <c r="U10" s="30"/>
      <c r="V10" s="31" t="str">
        <f>IF(D10="","",IF(D10=0,24,D10))</f>
        <v/>
      </c>
      <c r="W10" s="11" t="str">
        <f t="shared" ref="W10:W41" si="0">IF(D10="","",V10&amp;":"&amp;IF(F10="","00",F10&amp;":"&amp;"00"))</f>
        <v/>
      </c>
      <c r="X10" s="30"/>
      <c r="Y10" s="30"/>
      <c r="Z10" s="30"/>
      <c r="AA10" s="32"/>
      <c r="AB10" s="31" t="str">
        <f>IF(M10="","",IF(M10=0,24,M10))</f>
        <v/>
      </c>
      <c r="AC10" s="11" t="str">
        <f>IF(M10="","",AB10&amp;":"&amp;IF(O10="","00",O10&amp;":"&amp;"00"))</f>
        <v/>
      </c>
      <c r="AD10" s="11"/>
      <c r="AE10" s="11"/>
      <c r="AF10" s="33"/>
    </row>
    <row r="11" spans="2:32" ht="18" customHeight="1">
      <c r="B11" s="125"/>
      <c r="C11" s="79"/>
      <c r="D11" s="46"/>
      <c r="E11" s="55" t="s">
        <v>20</v>
      </c>
      <c r="F11" s="49"/>
      <c r="G11" s="81"/>
      <c r="H11" s="83"/>
      <c r="I11" s="85"/>
      <c r="J11" s="108"/>
      <c r="K11" s="109"/>
      <c r="L11" s="79"/>
      <c r="M11" s="46"/>
      <c r="N11" s="55" t="s">
        <v>20</v>
      </c>
      <c r="O11" s="49"/>
      <c r="P11" s="81"/>
      <c r="Q11" s="96"/>
      <c r="R11" s="97"/>
      <c r="S11" s="106"/>
      <c r="T11" s="107"/>
      <c r="V11" s="31" t="str">
        <f>IF(D11="","",IF(D11&lt;V10,D11+24,D11))</f>
        <v/>
      </c>
      <c r="W11" s="11" t="str">
        <f t="shared" si="0"/>
        <v/>
      </c>
      <c r="X11" s="30" t="str">
        <f>IF(W11="","",W11-W10)</f>
        <v/>
      </c>
      <c r="Y11" s="30"/>
      <c r="Z11" s="30"/>
      <c r="AA11" s="32"/>
      <c r="AB11" s="31" t="str">
        <f>IF(M11="","",IF(M11&lt;AB10,M11+24,M11))</f>
        <v/>
      </c>
      <c r="AC11" s="11" t="str">
        <f t="shared" ref="AC11:AC39" si="1">IF(M11="","",AB11&amp;":"&amp;IF(O11="","00",O11&amp;":"&amp;"00"))</f>
        <v/>
      </c>
      <c r="AD11" s="30" t="str">
        <f>IF(AC11="","",AC11-AC10)</f>
        <v/>
      </c>
      <c r="AE11" s="30"/>
      <c r="AF11" s="33"/>
    </row>
    <row r="12" spans="2:32" ht="18" customHeight="1">
      <c r="B12" s="99" t="str">
        <f>IF(B10="","",IF(DAY($B$10)=DAY(B10+1),"",B10+1))</f>
        <v/>
      </c>
      <c r="C12" s="78" t="str">
        <f>B12</f>
        <v/>
      </c>
      <c r="D12" s="45"/>
      <c r="E12" s="54" t="s">
        <v>20</v>
      </c>
      <c r="F12" s="48"/>
      <c r="G12" s="86"/>
      <c r="H12" s="82" t="str">
        <f>IF(B12="","",IF(D13="","",X13-TIME(0,G12,0)))</f>
        <v/>
      </c>
      <c r="I12" s="84"/>
      <c r="J12" s="92" t="str">
        <f>IF(J10="","",IF(DAY($B$10)=DAY(J10+1),"",J10+1))</f>
        <v/>
      </c>
      <c r="K12" s="93"/>
      <c r="L12" s="78" t="str">
        <f>J12</f>
        <v/>
      </c>
      <c r="M12" s="45"/>
      <c r="N12" s="54" t="s">
        <v>20</v>
      </c>
      <c r="O12" s="48"/>
      <c r="P12" s="80"/>
      <c r="Q12" s="88" t="str">
        <f>IF(J12="","",IF(M13="","",AD13-TIME(0,P12,0)))</f>
        <v/>
      </c>
      <c r="R12" s="89"/>
      <c r="S12" s="57"/>
      <c r="T12" s="58"/>
      <c r="V12" s="31" t="str">
        <f>IF(D12="","",IF(D12=0,24,D12))</f>
        <v/>
      </c>
      <c r="W12" s="11" t="str">
        <f t="shared" si="0"/>
        <v/>
      </c>
      <c r="X12" s="30"/>
      <c r="Y12" s="30"/>
      <c r="Z12" s="30"/>
      <c r="AA12" s="32"/>
      <c r="AB12" s="31" t="str">
        <f>IF(M12="","",IF(M12=0,24,M12))</f>
        <v/>
      </c>
      <c r="AC12" s="11" t="str">
        <f t="shared" si="1"/>
        <v/>
      </c>
      <c r="AD12" s="11"/>
      <c r="AE12" s="30"/>
      <c r="AF12" s="33"/>
    </row>
    <row r="13" spans="2:32" ht="18" customHeight="1">
      <c r="B13" s="105"/>
      <c r="C13" s="79"/>
      <c r="D13" s="46"/>
      <c r="E13" s="55" t="s">
        <v>20</v>
      </c>
      <c r="F13" s="49"/>
      <c r="G13" s="81"/>
      <c r="H13" s="83"/>
      <c r="I13" s="85"/>
      <c r="J13" s="108"/>
      <c r="K13" s="109"/>
      <c r="L13" s="79"/>
      <c r="M13" s="46"/>
      <c r="N13" s="55" t="s">
        <v>20</v>
      </c>
      <c r="O13" s="49"/>
      <c r="P13" s="81"/>
      <c r="Q13" s="96"/>
      <c r="R13" s="97"/>
      <c r="S13" s="106"/>
      <c r="T13" s="107"/>
      <c r="U13" s="30"/>
      <c r="V13" s="31" t="str">
        <f>IF(D13="","",IF(D13&lt;V12,D13+24,D13))</f>
        <v/>
      </c>
      <c r="W13" s="11" t="str">
        <f t="shared" si="0"/>
        <v/>
      </c>
      <c r="X13" s="30" t="str">
        <f>IF(W13="","",W13-W12)</f>
        <v/>
      </c>
      <c r="Y13" s="30"/>
      <c r="Z13" s="30"/>
      <c r="AA13" s="32"/>
      <c r="AB13" s="31" t="str">
        <f>IF(M13="","",IF(M13&lt;AB12,M13+24,M13))</f>
        <v/>
      </c>
      <c r="AC13" s="11" t="str">
        <f t="shared" si="1"/>
        <v/>
      </c>
      <c r="AD13" s="30" t="str">
        <f>IF(AC13="","",AC13-AC12)</f>
        <v/>
      </c>
      <c r="AE13" s="30"/>
      <c r="AF13" s="33"/>
    </row>
    <row r="14" spans="2:32" ht="18" customHeight="1">
      <c r="B14" s="99" t="str">
        <f>IF(B12="","",IF(DAY($B$10)=DAY(B12+1),"",B12+1))</f>
        <v/>
      </c>
      <c r="C14" s="78" t="str">
        <f>B14</f>
        <v/>
      </c>
      <c r="D14" s="45"/>
      <c r="E14" s="54" t="s">
        <v>20</v>
      </c>
      <c r="F14" s="48"/>
      <c r="G14" s="86"/>
      <c r="H14" s="82" t="str">
        <f>IF(B14="","",IF(D15="","",X15-TIME(0,G14,0)))</f>
        <v/>
      </c>
      <c r="I14" s="84"/>
      <c r="J14" s="92" t="str">
        <f>IF(J12="","",IF(DAY($B$10)=DAY(J12+1),"",J12+1))</f>
        <v/>
      </c>
      <c r="K14" s="93"/>
      <c r="L14" s="78" t="str">
        <f>J14</f>
        <v/>
      </c>
      <c r="M14" s="45"/>
      <c r="N14" s="54" t="s">
        <v>32</v>
      </c>
      <c r="O14" s="48"/>
      <c r="P14" s="86"/>
      <c r="Q14" s="88" t="str">
        <f>IF(J14="","",IF(M15="","",AD15-TIME(0,P14,0)))</f>
        <v/>
      </c>
      <c r="R14" s="89"/>
      <c r="S14" s="57"/>
      <c r="T14" s="58"/>
      <c r="V14" s="31" t="str">
        <f>IF(D14="","",IF(D14=0,24,D14))</f>
        <v/>
      </c>
      <c r="W14" s="11" t="str">
        <f t="shared" si="0"/>
        <v/>
      </c>
      <c r="X14" s="30"/>
      <c r="Y14" s="30"/>
      <c r="Z14" s="30"/>
      <c r="AA14" s="32"/>
      <c r="AB14" s="31" t="str">
        <f>IF(M14="","",IF(M14=0,24,M14))</f>
        <v/>
      </c>
      <c r="AC14" s="11" t="str">
        <f t="shared" si="1"/>
        <v/>
      </c>
      <c r="AD14" s="11"/>
      <c r="AE14" s="30"/>
      <c r="AF14" s="33"/>
    </row>
    <row r="15" spans="2:32" ht="18" customHeight="1">
      <c r="B15" s="105"/>
      <c r="C15" s="79"/>
      <c r="D15" s="46"/>
      <c r="E15" s="55" t="s">
        <v>20</v>
      </c>
      <c r="F15" s="49"/>
      <c r="G15" s="81"/>
      <c r="H15" s="83"/>
      <c r="I15" s="85"/>
      <c r="J15" s="108"/>
      <c r="K15" s="109"/>
      <c r="L15" s="79"/>
      <c r="M15" s="46"/>
      <c r="N15" s="55" t="s">
        <v>20</v>
      </c>
      <c r="O15" s="49"/>
      <c r="P15" s="81"/>
      <c r="Q15" s="96"/>
      <c r="R15" s="97"/>
      <c r="S15" s="106"/>
      <c r="T15" s="107"/>
      <c r="U15" s="34"/>
      <c r="V15" s="31" t="str">
        <f>IF(D15="","",IF(D15&lt;V14,D15+24,D15))</f>
        <v/>
      </c>
      <c r="W15" s="11" t="str">
        <f t="shared" si="0"/>
        <v/>
      </c>
      <c r="X15" s="30" t="str">
        <f>IF(W15="","",W15-W14)</f>
        <v/>
      </c>
      <c r="Y15" s="30"/>
      <c r="Z15" s="30"/>
      <c r="AA15" s="32"/>
      <c r="AB15" s="31" t="str">
        <f>IF(M15="","",IF(M15&lt;AB14,M15+24,M15))</f>
        <v/>
      </c>
      <c r="AC15" s="11" t="str">
        <f t="shared" si="1"/>
        <v/>
      </c>
      <c r="AD15" s="30" t="str">
        <f>IF(AC15="","",AC15-AC14)</f>
        <v/>
      </c>
      <c r="AE15" s="30"/>
      <c r="AF15" s="33"/>
    </row>
    <row r="16" spans="2:32" ht="18" customHeight="1">
      <c r="B16" s="99" t="str">
        <f>IF(B14="","",IF(DAY($B$10)=DAY(B14+1),"",B14+1))</f>
        <v/>
      </c>
      <c r="C16" s="78" t="str">
        <f>B16</f>
        <v/>
      </c>
      <c r="D16" s="45"/>
      <c r="E16" s="54" t="s">
        <v>32</v>
      </c>
      <c r="F16" s="48"/>
      <c r="G16" s="86"/>
      <c r="H16" s="82" t="str">
        <f>IF(B16="","",IF(D17="","",X17-TIME(0,G16,0)))</f>
        <v/>
      </c>
      <c r="I16" s="84"/>
      <c r="J16" s="92" t="str">
        <f>IF(J14="","",IF(DAY($B$10)=DAY(J14+1),"",J14+1))</f>
        <v/>
      </c>
      <c r="K16" s="93"/>
      <c r="L16" s="78" t="str">
        <f>J16</f>
        <v/>
      </c>
      <c r="M16" s="45"/>
      <c r="N16" s="54" t="s">
        <v>20</v>
      </c>
      <c r="O16" s="48"/>
      <c r="P16" s="80"/>
      <c r="Q16" s="88" t="str">
        <f>IF(J16="","",IF(M17="","",AD17-TIME(0,P16,0)))</f>
        <v/>
      </c>
      <c r="R16" s="89"/>
      <c r="S16" s="57"/>
      <c r="T16" s="58"/>
      <c r="U16" s="30"/>
      <c r="V16" s="31" t="str">
        <f>IF(D16="","",IF(D16=0,24,D16))</f>
        <v/>
      </c>
      <c r="W16" s="11" t="str">
        <f t="shared" si="0"/>
        <v/>
      </c>
      <c r="X16" s="30"/>
      <c r="Y16" s="30"/>
      <c r="Z16" s="30"/>
      <c r="AA16" s="32"/>
      <c r="AB16" s="31" t="str">
        <f>IF(M16="","",IF(M16=0,24,M16))</f>
        <v/>
      </c>
      <c r="AC16" s="11" t="str">
        <f t="shared" si="1"/>
        <v/>
      </c>
      <c r="AD16" s="11"/>
      <c r="AE16" s="30"/>
      <c r="AF16" s="33"/>
    </row>
    <row r="17" spans="2:32" ht="18" customHeight="1">
      <c r="B17" s="105"/>
      <c r="C17" s="79"/>
      <c r="D17" s="46"/>
      <c r="E17" s="55" t="s">
        <v>20</v>
      </c>
      <c r="F17" s="49"/>
      <c r="G17" s="81"/>
      <c r="H17" s="83"/>
      <c r="I17" s="85"/>
      <c r="J17" s="108"/>
      <c r="K17" s="109"/>
      <c r="L17" s="79"/>
      <c r="M17" s="46"/>
      <c r="N17" s="55" t="s">
        <v>20</v>
      </c>
      <c r="O17" s="49"/>
      <c r="P17" s="81"/>
      <c r="Q17" s="96"/>
      <c r="R17" s="97"/>
      <c r="S17" s="106"/>
      <c r="T17" s="107"/>
      <c r="V17" s="31" t="str">
        <f>IF(D17="","",IF(D17&lt;V16,D17+24,D17))</f>
        <v/>
      </c>
      <c r="W17" s="11" t="str">
        <f t="shared" si="0"/>
        <v/>
      </c>
      <c r="X17" s="30" t="str">
        <f>IF(W17="","",W17-W16)</f>
        <v/>
      </c>
      <c r="Y17" s="30"/>
      <c r="Z17" s="30"/>
      <c r="AA17" s="32"/>
      <c r="AB17" s="31" t="str">
        <f>IF(M17="","",IF(M17&lt;AB16,M17+24,M17))</f>
        <v/>
      </c>
      <c r="AC17" s="11" t="str">
        <f t="shared" si="1"/>
        <v/>
      </c>
      <c r="AD17" s="30" t="str">
        <f>IF(AC17="","",AC17-AC16)</f>
        <v/>
      </c>
      <c r="AE17" s="30"/>
      <c r="AF17" s="33"/>
    </row>
    <row r="18" spans="2:32" ht="18" customHeight="1">
      <c r="B18" s="99" t="str">
        <f>IF(B16="","",IF(DAY($B$10)=DAY(B16+1),"",B16+1))</f>
        <v/>
      </c>
      <c r="C18" s="78" t="str">
        <f>B18</f>
        <v/>
      </c>
      <c r="D18" s="45"/>
      <c r="E18" s="54" t="s">
        <v>20</v>
      </c>
      <c r="F18" s="48"/>
      <c r="G18" s="86"/>
      <c r="H18" s="82" t="str">
        <f>IF(B18="","",IF(D19="","",X19-TIME(0,G18,0)))</f>
        <v/>
      </c>
      <c r="I18" s="84"/>
      <c r="J18" s="92" t="str">
        <f>IF(J16="","",IF(DAY($B$10)=DAY(J16+1),"",J16+1))</f>
        <v/>
      </c>
      <c r="K18" s="93"/>
      <c r="L18" s="78" t="str">
        <f>J18</f>
        <v/>
      </c>
      <c r="M18" s="45"/>
      <c r="N18" s="54" t="s">
        <v>20</v>
      </c>
      <c r="O18" s="48"/>
      <c r="P18" s="80"/>
      <c r="Q18" s="88" t="str">
        <f>IF(J18="","",IF(M19="","",AD19-TIME(0,P18,0)))</f>
        <v/>
      </c>
      <c r="R18" s="89"/>
      <c r="S18" s="57"/>
      <c r="T18" s="58"/>
      <c r="V18" s="31" t="str">
        <f>IF(D18="","",IF(D18=0,24,D18))</f>
        <v/>
      </c>
      <c r="W18" s="11" t="str">
        <f t="shared" si="0"/>
        <v/>
      </c>
      <c r="X18" s="30"/>
      <c r="Y18" s="30"/>
      <c r="Z18" s="30"/>
      <c r="AA18" s="32"/>
      <c r="AB18" s="31" t="str">
        <f>IF(M18="","",IF(M18=0,24,M18))</f>
        <v/>
      </c>
      <c r="AC18" s="11" t="str">
        <f t="shared" si="1"/>
        <v/>
      </c>
      <c r="AD18" s="11"/>
      <c r="AE18" s="30"/>
      <c r="AF18" s="33"/>
    </row>
    <row r="19" spans="2:32" ht="18" customHeight="1">
      <c r="B19" s="105"/>
      <c r="C19" s="79"/>
      <c r="D19" s="46"/>
      <c r="E19" s="55" t="s">
        <v>20</v>
      </c>
      <c r="F19" s="49"/>
      <c r="G19" s="81"/>
      <c r="H19" s="83"/>
      <c r="I19" s="85"/>
      <c r="J19" s="108"/>
      <c r="K19" s="109"/>
      <c r="L19" s="79"/>
      <c r="M19" s="46"/>
      <c r="N19" s="55" t="s">
        <v>20</v>
      </c>
      <c r="O19" s="49"/>
      <c r="P19" s="81"/>
      <c r="Q19" s="96"/>
      <c r="R19" s="97"/>
      <c r="S19" s="106"/>
      <c r="T19" s="107"/>
      <c r="V19" s="31" t="str">
        <f>IF(D19="","",IF(D19&lt;V18,D19+24,D19))</f>
        <v/>
      </c>
      <c r="W19" s="11" t="str">
        <f t="shared" si="0"/>
        <v/>
      </c>
      <c r="X19" s="30" t="str">
        <f>IF(W19="","",W19-W18)</f>
        <v/>
      </c>
      <c r="Y19" s="30"/>
      <c r="Z19" s="30"/>
      <c r="AA19" s="32"/>
      <c r="AB19" s="31" t="str">
        <f>IF(M19="","",IF(M19&lt;AB18,M19+24,M19))</f>
        <v/>
      </c>
      <c r="AC19" s="11" t="str">
        <f t="shared" si="1"/>
        <v/>
      </c>
      <c r="AD19" s="30" t="str">
        <f>IF(AC19="","",AC19-AC18)</f>
        <v/>
      </c>
      <c r="AE19" s="30"/>
      <c r="AF19" s="33"/>
    </row>
    <row r="20" spans="2:32" ht="18" customHeight="1">
      <c r="B20" s="99" t="str">
        <f>IF(B18="","",IF(DAY($B$10)=DAY(B18+1),"",B18+1))</f>
        <v/>
      </c>
      <c r="C20" s="78" t="str">
        <f>B20</f>
        <v/>
      </c>
      <c r="D20" s="45"/>
      <c r="E20" s="54" t="s">
        <v>20</v>
      </c>
      <c r="F20" s="48"/>
      <c r="G20" s="80"/>
      <c r="H20" s="82" t="str">
        <f>IF(B20="","",IF(D21="","",X21-TIME(0,G20,0)))</f>
        <v/>
      </c>
      <c r="I20" s="84"/>
      <c r="J20" s="92" t="str">
        <f>IF(J18="","",IF(DAY($B$10)=DAY(J18+1),"",J18+1))</f>
        <v/>
      </c>
      <c r="K20" s="93"/>
      <c r="L20" s="78" t="str">
        <f>J20</f>
        <v/>
      </c>
      <c r="M20" s="45"/>
      <c r="N20" s="54" t="s">
        <v>32</v>
      </c>
      <c r="O20" s="48"/>
      <c r="P20" s="86"/>
      <c r="Q20" s="88" t="str">
        <f>IF(J20="","",IF(M21="","",AD21-TIME(0,P20,0)))</f>
        <v/>
      </c>
      <c r="R20" s="89"/>
      <c r="S20" s="57"/>
      <c r="T20" s="58"/>
      <c r="V20" s="31" t="str">
        <f>IF(D20="","",IF(D20=0,24,D20))</f>
        <v/>
      </c>
      <c r="W20" s="11" t="str">
        <f t="shared" si="0"/>
        <v/>
      </c>
      <c r="X20" s="30"/>
      <c r="Y20" s="30"/>
      <c r="Z20" s="30"/>
      <c r="AA20" s="32"/>
      <c r="AB20" s="31" t="str">
        <f>IF(M20="","",IF(M20=0,24,M20))</f>
        <v/>
      </c>
      <c r="AC20" s="11" t="str">
        <f t="shared" si="1"/>
        <v/>
      </c>
      <c r="AD20" s="11"/>
      <c r="AE20" s="30"/>
      <c r="AF20" s="33"/>
    </row>
    <row r="21" spans="2:32" ht="18" customHeight="1">
      <c r="B21" s="105"/>
      <c r="C21" s="79"/>
      <c r="D21" s="46"/>
      <c r="E21" s="55" t="s">
        <v>20</v>
      </c>
      <c r="F21" s="49"/>
      <c r="G21" s="81"/>
      <c r="H21" s="83"/>
      <c r="I21" s="85"/>
      <c r="J21" s="108"/>
      <c r="K21" s="109"/>
      <c r="L21" s="79"/>
      <c r="M21" s="46"/>
      <c r="N21" s="55" t="s">
        <v>20</v>
      </c>
      <c r="O21" s="49"/>
      <c r="P21" s="81"/>
      <c r="Q21" s="96"/>
      <c r="R21" s="97"/>
      <c r="S21" s="106"/>
      <c r="T21" s="107"/>
      <c r="V21" s="31" t="str">
        <f>IF(D21="","",IF(D21&lt;V20,D21+24,D21))</f>
        <v/>
      </c>
      <c r="W21" s="11" t="str">
        <f t="shared" si="0"/>
        <v/>
      </c>
      <c r="X21" s="30" t="str">
        <f t="shared" ref="X21:X41" si="2">IF(W21="","",W21-W20)</f>
        <v/>
      </c>
      <c r="Y21" s="30"/>
      <c r="Z21" s="30"/>
      <c r="AA21" s="32"/>
      <c r="AB21" s="31" t="str">
        <f>IF(M21="","",IF(M21&lt;AB20,M21+24,M21))</f>
        <v/>
      </c>
      <c r="AC21" s="11" t="str">
        <f t="shared" si="1"/>
        <v/>
      </c>
      <c r="AD21" s="30" t="str">
        <f>IF(AC21="","",AC21-AC20)</f>
        <v/>
      </c>
      <c r="AE21" s="30"/>
      <c r="AF21" s="33"/>
    </row>
    <row r="22" spans="2:32" ht="18" customHeight="1">
      <c r="B22" s="99" t="str">
        <f>IF(B20="","",IF(DAY($B$10)=DAY(B20+1),"",B20+1))</f>
        <v/>
      </c>
      <c r="C22" s="78" t="str">
        <f>B22</f>
        <v/>
      </c>
      <c r="D22" s="45"/>
      <c r="E22" s="54" t="s">
        <v>32</v>
      </c>
      <c r="F22" s="48"/>
      <c r="G22" s="80"/>
      <c r="H22" s="82" t="str">
        <f>IF(B22="","",IF(D23="","",X23-TIME(0,G22,0)))</f>
        <v/>
      </c>
      <c r="I22" s="84"/>
      <c r="J22" s="92" t="str">
        <f>IF(J20="","",IF(DAY($B$10)=DAY(J20+1),"",J20+1))</f>
        <v/>
      </c>
      <c r="K22" s="93"/>
      <c r="L22" s="78" t="str">
        <f>J22</f>
        <v/>
      </c>
      <c r="M22" s="45"/>
      <c r="N22" s="54" t="s">
        <v>20</v>
      </c>
      <c r="O22" s="48"/>
      <c r="P22" s="80"/>
      <c r="Q22" s="88" t="str">
        <f>IF(J22="","",IF(M23="","",AD23-TIME(0,P22,0)))</f>
        <v/>
      </c>
      <c r="R22" s="89"/>
      <c r="S22" s="57"/>
      <c r="T22" s="58"/>
      <c r="V22" s="31" t="str">
        <f>IF(D22="","",IF(D22=0,24,D22))</f>
        <v/>
      </c>
      <c r="W22" s="11" t="str">
        <f t="shared" si="0"/>
        <v/>
      </c>
      <c r="X22" s="30"/>
      <c r="Y22" s="30"/>
      <c r="Z22" s="30"/>
      <c r="AA22" s="32"/>
      <c r="AB22" s="31" t="str">
        <f>IF(M22="","",IF(M22=0,24,M22))</f>
        <v/>
      </c>
      <c r="AC22" s="11" t="str">
        <f t="shared" si="1"/>
        <v/>
      </c>
      <c r="AD22" s="11"/>
      <c r="AE22" s="30"/>
      <c r="AF22" s="33"/>
    </row>
    <row r="23" spans="2:32" ht="18" customHeight="1">
      <c r="B23" s="105"/>
      <c r="C23" s="79"/>
      <c r="D23" s="46"/>
      <c r="E23" s="55" t="s">
        <v>20</v>
      </c>
      <c r="F23" s="49"/>
      <c r="G23" s="81"/>
      <c r="H23" s="83"/>
      <c r="I23" s="85"/>
      <c r="J23" s="108"/>
      <c r="K23" s="109"/>
      <c r="L23" s="79"/>
      <c r="M23" s="46"/>
      <c r="N23" s="55" t="s">
        <v>20</v>
      </c>
      <c r="O23" s="49"/>
      <c r="P23" s="81"/>
      <c r="Q23" s="96"/>
      <c r="R23" s="97"/>
      <c r="S23" s="106"/>
      <c r="T23" s="107"/>
      <c r="V23" s="31" t="str">
        <f>IF(D23="","",IF(D23&lt;V22,D23+24,D23))</f>
        <v/>
      </c>
      <c r="W23" s="11" t="str">
        <f t="shared" si="0"/>
        <v/>
      </c>
      <c r="X23" s="30" t="str">
        <f t="shared" si="2"/>
        <v/>
      </c>
      <c r="Y23" s="30"/>
      <c r="Z23" s="30"/>
      <c r="AA23" s="32"/>
      <c r="AB23" s="31" t="str">
        <f>IF(M23="","",IF(M23&lt;AB22,M23+24,M23))</f>
        <v/>
      </c>
      <c r="AC23" s="11" t="str">
        <f t="shared" si="1"/>
        <v/>
      </c>
      <c r="AD23" s="30" t="str">
        <f>IF(AC23="","",AC23-AC22)</f>
        <v/>
      </c>
      <c r="AE23" s="30"/>
      <c r="AF23" s="33"/>
    </row>
    <row r="24" spans="2:32" ht="18" customHeight="1">
      <c r="B24" s="99" t="str">
        <f>IF(B22="","",IF(DAY($B$10)=DAY(B22+1),"",B22+1))</f>
        <v/>
      </c>
      <c r="C24" s="78" t="str">
        <f>B24</f>
        <v/>
      </c>
      <c r="D24" s="45"/>
      <c r="E24" s="54" t="s">
        <v>20</v>
      </c>
      <c r="F24" s="48"/>
      <c r="G24" s="86"/>
      <c r="H24" s="82" t="str">
        <f>IF(B24="","",IF(D25="","",X25-TIME(0,G24,0)))</f>
        <v/>
      </c>
      <c r="I24" s="84"/>
      <c r="J24" s="92" t="str">
        <f>IF(J22="","",IF(DAY($B$10)=DAY(J22+1),"",J22+1))</f>
        <v/>
      </c>
      <c r="K24" s="93"/>
      <c r="L24" s="78" t="str">
        <f>J24</f>
        <v/>
      </c>
      <c r="M24" s="45"/>
      <c r="N24" s="54" t="s">
        <v>20</v>
      </c>
      <c r="O24" s="48"/>
      <c r="P24" s="80"/>
      <c r="Q24" s="88" t="str">
        <f>IF(J24="","",IF(M25="","",AD25-TIME(0,P24,0)))</f>
        <v/>
      </c>
      <c r="R24" s="89"/>
      <c r="S24" s="57"/>
      <c r="T24" s="58"/>
      <c r="V24" s="31" t="str">
        <f>IF(D24="","",IF(D24=0,24,D24))</f>
        <v/>
      </c>
      <c r="W24" s="11" t="str">
        <f t="shared" si="0"/>
        <v/>
      </c>
      <c r="X24" s="30"/>
      <c r="Y24" s="30"/>
      <c r="Z24" s="30"/>
      <c r="AA24" s="32"/>
      <c r="AB24" s="31" t="str">
        <f>IF(M24="","",IF(M24=0,24,M24))</f>
        <v/>
      </c>
      <c r="AC24" s="11" t="str">
        <f t="shared" si="1"/>
        <v/>
      </c>
      <c r="AD24" s="11"/>
      <c r="AE24" s="30"/>
      <c r="AF24" s="33"/>
    </row>
    <row r="25" spans="2:32" ht="18" customHeight="1">
      <c r="B25" s="105"/>
      <c r="C25" s="79"/>
      <c r="D25" s="46"/>
      <c r="E25" s="55" t="s">
        <v>20</v>
      </c>
      <c r="F25" s="49"/>
      <c r="G25" s="81"/>
      <c r="H25" s="83"/>
      <c r="I25" s="85"/>
      <c r="J25" s="108"/>
      <c r="K25" s="109"/>
      <c r="L25" s="79"/>
      <c r="M25" s="46"/>
      <c r="N25" s="55" t="s">
        <v>20</v>
      </c>
      <c r="O25" s="49"/>
      <c r="P25" s="81"/>
      <c r="Q25" s="96"/>
      <c r="R25" s="97"/>
      <c r="S25" s="106"/>
      <c r="T25" s="107"/>
      <c r="V25" s="31" t="str">
        <f>IF(D25="","",IF(D25&lt;V24,D25+24,D25))</f>
        <v/>
      </c>
      <c r="W25" s="11" t="str">
        <f t="shared" si="0"/>
        <v/>
      </c>
      <c r="X25" s="30" t="str">
        <f t="shared" si="2"/>
        <v/>
      </c>
      <c r="Y25" s="30"/>
      <c r="Z25" s="30"/>
      <c r="AA25" s="32"/>
      <c r="AB25" s="31" t="str">
        <f>IF(M25="","",IF(M25&lt;AB24,M25+24,M25))</f>
        <v/>
      </c>
      <c r="AC25" s="11" t="str">
        <f t="shared" si="1"/>
        <v/>
      </c>
      <c r="AD25" s="30" t="str">
        <f>IF(AC25="","",AC25-AC24)</f>
        <v/>
      </c>
      <c r="AE25" s="30"/>
      <c r="AF25" s="33"/>
    </row>
    <row r="26" spans="2:32" ht="18" customHeight="1">
      <c r="B26" s="99" t="str">
        <f>IF(B24="","",IF(DAY($B$10)=DAY(B24+1),"",B24+1))</f>
        <v/>
      </c>
      <c r="C26" s="78" t="str">
        <f>B26</f>
        <v/>
      </c>
      <c r="D26" s="45"/>
      <c r="E26" s="54" t="s">
        <v>20</v>
      </c>
      <c r="F26" s="48"/>
      <c r="G26" s="80"/>
      <c r="H26" s="82" t="str">
        <f>IF(B26="","",IF(D27="","",X27-TIME(0,G26,0)))</f>
        <v/>
      </c>
      <c r="I26" s="84"/>
      <c r="J26" s="92" t="str">
        <f>IF(J24="","",IF(DAY($B$10)=DAY(J24+1),"",J24+1))</f>
        <v/>
      </c>
      <c r="K26" s="93"/>
      <c r="L26" s="78" t="str">
        <f>J26</f>
        <v/>
      </c>
      <c r="M26" s="45"/>
      <c r="N26" s="54" t="s">
        <v>32</v>
      </c>
      <c r="O26" s="48"/>
      <c r="P26" s="86"/>
      <c r="Q26" s="88" t="str">
        <f>IF(J26="","",IF(M27="","",AD27-TIME(0,P26,0)))</f>
        <v/>
      </c>
      <c r="R26" s="89"/>
      <c r="S26" s="57"/>
      <c r="T26" s="58"/>
      <c r="V26" s="31" t="str">
        <f>IF(D26="","",IF(D26=0,24,D26))</f>
        <v/>
      </c>
      <c r="W26" s="11" t="str">
        <f t="shared" si="0"/>
        <v/>
      </c>
      <c r="X26" s="30"/>
      <c r="Y26" s="30"/>
      <c r="Z26" s="30"/>
      <c r="AA26" s="32"/>
      <c r="AB26" s="31" t="str">
        <f>IF(M26="","",IF(M26=0,24,M26))</f>
        <v/>
      </c>
      <c r="AC26" s="11" t="str">
        <f t="shared" si="1"/>
        <v/>
      </c>
      <c r="AD26" s="11"/>
      <c r="AE26" s="30"/>
      <c r="AF26" s="33"/>
    </row>
    <row r="27" spans="2:32" ht="18" customHeight="1">
      <c r="B27" s="105"/>
      <c r="C27" s="79"/>
      <c r="D27" s="46"/>
      <c r="E27" s="55" t="s">
        <v>20</v>
      </c>
      <c r="F27" s="49"/>
      <c r="G27" s="81"/>
      <c r="H27" s="83"/>
      <c r="I27" s="85"/>
      <c r="J27" s="108"/>
      <c r="K27" s="109"/>
      <c r="L27" s="79"/>
      <c r="M27" s="46"/>
      <c r="N27" s="55" t="s">
        <v>20</v>
      </c>
      <c r="O27" s="49"/>
      <c r="P27" s="81"/>
      <c r="Q27" s="96"/>
      <c r="R27" s="97"/>
      <c r="S27" s="106"/>
      <c r="T27" s="107"/>
      <c r="V27" s="31" t="str">
        <f>IF(D27="","",IF(D27&lt;V26,D27+24,D27))</f>
        <v/>
      </c>
      <c r="W27" s="11" t="str">
        <f t="shared" si="0"/>
        <v/>
      </c>
      <c r="X27" s="30" t="str">
        <f t="shared" si="2"/>
        <v/>
      </c>
      <c r="Y27" s="30"/>
      <c r="Z27" s="30"/>
      <c r="AA27" s="32"/>
      <c r="AB27" s="31" t="str">
        <f>IF(M27="","",IF(M27&lt;AB26,M27+24,M27))</f>
        <v/>
      </c>
      <c r="AC27" s="11" t="str">
        <f t="shared" si="1"/>
        <v/>
      </c>
      <c r="AD27" s="30" t="str">
        <f>IF(AC27="","",AC27-AC26)</f>
        <v/>
      </c>
      <c r="AE27" s="30"/>
      <c r="AF27" s="33"/>
    </row>
    <row r="28" spans="2:32" ht="18" customHeight="1">
      <c r="B28" s="99" t="str">
        <f>IF(B26="","",IF(DAY($B$10)=DAY(B26+1),"",B26+1))</f>
        <v/>
      </c>
      <c r="C28" s="78" t="str">
        <f>B28</f>
        <v/>
      </c>
      <c r="D28" s="45"/>
      <c r="E28" s="54" t="s">
        <v>32</v>
      </c>
      <c r="F28" s="48"/>
      <c r="G28" s="80"/>
      <c r="H28" s="82" t="str">
        <f>IF(B28="","",IF(D29="","",X29-TIME(0,G28,0)))</f>
        <v/>
      </c>
      <c r="I28" s="84"/>
      <c r="J28" s="92" t="str">
        <f>IF(J26="","",IF(DAY($B$10)=DAY(J26+1),"",J26+1))</f>
        <v/>
      </c>
      <c r="K28" s="93"/>
      <c r="L28" s="78" t="str">
        <f>J28</f>
        <v/>
      </c>
      <c r="M28" s="45"/>
      <c r="N28" s="54" t="s">
        <v>20</v>
      </c>
      <c r="O28" s="48"/>
      <c r="P28" s="80"/>
      <c r="Q28" s="88" t="str">
        <f>IF(J28="","",IF(M29="","",AD29-TIME(0,P28,0)))</f>
        <v/>
      </c>
      <c r="R28" s="89"/>
      <c r="S28" s="57"/>
      <c r="T28" s="58"/>
      <c r="V28" s="31" t="str">
        <f>IF(D28="","",IF(D28=0,24,D28))</f>
        <v/>
      </c>
      <c r="W28" s="11" t="str">
        <f t="shared" si="0"/>
        <v/>
      </c>
      <c r="X28" s="30"/>
      <c r="Y28" s="30"/>
      <c r="Z28" s="30"/>
      <c r="AA28" s="32"/>
      <c r="AB28" s="31" t="str">
        <f>IF(M28="","",IF(M28=0,24,M28))</f>
        <v/>
      </c>
      <c r="AC28" s="11" t="str">
        <f t="shared" si="1"/>
        <v/>
      </c>
      <c r="AD28" s="11"/>
      <c r="AE28" s="30"/>
      <c r="AF28" s="33"/>
    </row>
    <row r="29" spans="2:32" ht="18" customHeight="1">
      <c r="B29" s="105"/>
      <c r="C29" s="79"/>
      <c r="D29" s="46"/>
      <c r="E29" s="55" t="s">
        <v>20</v>
      </c>
      <c r="F29" s="49"/>
      <c r="G29" s="81"/>
      <c r="H29" s="83"/>
      <c r="I29" s="85"/>
      <c r="J29" s="108"/>
      <c r="K29" s="109"/>
      <c r="L29" s="79"/>
      <c r="M29" s="46"/>
      <c r="N29" s="55" t="s">
        <v>20</v>
      </c>
      <c r="O29" s="49"/>
      <c r="P29" s="81"/>
      <c r="Q29" s="96"/>
      <c r="R29" s="97"/>
      <c r="S29" s="106"/>
      <c r="T29" s="107"/>
      <c r="V29" s="31" t="str">
        <f>IF(D29="","",IF(D29&lt;V28,D29+24,D29))</f>
        <v/>
      </c>
      <c r="W29" s="11" t="str">
        <f t="shared" si="0"/>
        <v/>
      </c>
      <c r="X29" s="30" t="str">
        <f t="shared" si="2"/>
        <v/>
      </c>
      <c r="Y29" s="30"/>
      <c r="Z29" s="30"/>
      <c r="AA29" s="32"/>
      <c r="AB29" s="31" t="str">
        <f>IF(M29="","",IF(M29&lt;AB28,M29+24,M29))</f>
        <v/>
      </c>
      <c r="AC29" s="11" t="str">
        <f t="shared" si="1"/>
        <v/>
      </c>
      <c r="AD29" s="30" t="str">
        <f>IF(AC29="","",AC29-AC28)</f>
        <v/>
      </c>
      <c r="AE29" s="30"/>
      <c r="AF29" s="33"/>
    </row>
    <row r="30" spans="2:32" ht="18" customHeight="1">
      <c r="B30" s="99" t="str">
        <f>IF(B28="","",IF(DAY($B$10)=DAY(B28+1),"",B28+1))</f>
        <v/>
      </c>
      <c r="C30" s="78" t="str">
        <f>B30</f>
        <v/>
      </c>
      <c r="D30" s="45"/>
      <c r="E30" s="54" t="s">
        <v>20</v>
      </c>
      <c r="F30" s="48"/>
      <c r="G30" s="86"/>
      <c r="H30" s="82" t="str">
        <f>IF(B30="","",IF(D31="","",X31-TIME(0,G30,0)))</f>
        <v/>
      </c>
      <c r="I30" s="84"/>
      <c r="J30" s="92" t="str">
        <f>IF(J28="","",IF(DAY($B$10)=DAY(J28+1),"",J28+1))</f>
        <v/>
      </c>
      <c r="K30" s="93"/>
      <c r="L30" s="78" t="str">
        <f>J30</f>
        <v/>
      </c>
      <c r="M30" s="45"/>
      <c r="N30" s="54" t="s">
        <v>20</v>
      </c>
      <c r="O30" s="48"/>
      <c r="P30" s="80"/>
      <c r="Q30" s="88" t="str">
        <f>IF(J30="","",IF(M31="","",AD31-TIME(0,P30,0)))</f>
        <v/>
      </c>
      <c r="R30" s="89"/>
      <c r="S30" s="57"/>
      <c r="T30" s="58"/>
      <c r="V30" s="31" t="str">
        <f>IF(D30="","",IF(D30=0,24,D30))</f>
        <v/>
      </c>
      <c r="W30" s="11" t="str">
        <f t="shared" si="0"/>
        <v/>
      </c>
      <c r="X30" s="30"/>
      <c r="Y30" s="30"/>
      <c r="Z30" s="30"/>
      <c r="AA30" s="32"/>
      <c r="AB30" s="31" t="str">
        <f>IF(M30="","",IF(M30=0,24,M30))</f>
        <v/>
      </c>
      <c r="AC30" s="11" t="str">
        <f t="shared" si="1"/>
        <v/>
      </c>
      <c r="AD30" s="11"/>
      <c r="AE30" s="30"/>
      <c r="AF30" s="33"/>
    </row>
    <row r="31" spans="2:32" ht="18" customHeight="1">
      <c r="B31" s="105"/>
      <c r="C31" s="79"/>
      <c r="D31" s="46"/>
      <c r="E31" s="55" t="s">
        <v>20</v>
      </c>
      <c r="F31" s="49"/>
      <c r="G31" s="81"/>
      <c r="H31" s="83"/>
      <c r="I31" s="85"/>
      <c r="J31" s="108"/>
      <c r="K31" s="109"/>
      <c r="L31" s="79"/>
      <c r="M31" s="46"/>
      <c r="N31" s="55" t="s">
        <v>20</v>
      </c>
      <c r="O31" s="49"/>
      <c r="P31" s="81"/>
      <c r="Q31" s="96"/>
      <c r="R31" s="97"/>
      <c r="S31" s="106"/>
      <c r="T31" s="107"/>
      <c r="V31" s="31" t="str">
        <f>IF(D31="","",IF(D31&lt;V30,D31+24,D31))</f>
        <v/>
      </c>
      <c r="W31" s="11" t="str">
        <f t="shared" si="0"/>
        <v/>
      </c>
      <c r="X31" s="30" t="str">
        <f t="shared" si="2"/>
        <v/>
      </c>
      <c r="Y31" s="30"/>
      <c r="Z31" s="30"/>
      <c r="AA31" s="32"/>
      <c r="AB31" s="31" t="str">
        <f>IF(M31="","",IF(M31&lt;AB30,M31+24,M31))</f>
        <v/>
      </c>
      <c r="AC31" s="11" t="str">
        <f t="shared" si="1"/>
        <v/>
      </c>
      <c r="AD31" s="30" t="str">
        <f>IF(AC31="","",AC31-AC30)</f>
        <v/>
      </c>
      <c r="AE31" s="30"/>
      <c r="AF31" s="33"/>
    </row>
    <row r="32" spans="2:32" ht="18" customHeight="1">
      <c r="B32" s="99" t="str">
        <f>IF(B30="","",IF(DAY($B$10)=DAY(B30+1),"",B30+1))</f>
        <v/>
      </c>
      <c r="C32" s="78" t="str">
        <f>B32</f>
        <v/>
      </c>
      <c r="D32" s="45"/>
      <c r="E32" s="54" t="s">
        <v>20</v>
      </c>
      <c r="F32" s="48"/>
      <c r="G32" s="80"/>
      <c r="H32" s="82" t="str">
        <f>IF(B32="","",IF(D33="","",X33-TIME(0,G32,0)))</f>
        <v/>
      </c>
      <c r="I32" s="84"/>
      <c r="J32" s="92" t="str">
        <f>IF(J30="","",IF(DAY($B$10)=DAY(J30+1),"",J30+1))</f>
        <v/>
      </c>
      <c r="K32" s="93"/>
      <c r="L32" s="78" t="str">
        <f>J32</f>
        <v/>
      </c>
      <c r="M32" s="45"/>
      <c r="N32" s="54" t="s">
        <v>32</v>
      </c>
      <c r="O32" s="48"/>
      <c r="P32" s="86"/>
      <c r="Q32" s="88" t="str">
        <f>IF(J32="","",IF(M33="","",AD33-TIME(0,P32,0)))</f>
        <v/>
      </c>
      <c r="R32" s="89"/>
      <c r="S32" s="57"/>
      <c r="T32" s="58"/>
      <c r="U32" s="35"/>
      <c r="V32" s="31" t="str">
        <f>IF(D32="","",IF(D32=0,24,D32))</f>
        <v/>
      </c>
      <c r="W32" s="11" t="str">
        <f t="shared" si="0"/>
        <v/>
      </c>
      <c r="X32" s="30"/>
      <c r="Y32" s="30"/>
      <c r="Z32" s="30"/>
      <c r="AA32" s="32"/>
      <c r="AB32" s="31" t="str">
        <f>IF(M32="","",IF(M32=0,24,M32))</f>
        <v/>
      </c>
      <c r="AC32" s="11" t="str">
        <f t="shared" si="1"/>
        <v/>
      </c>
      <c r="AD32" s="11"/>
      <c r="AE32" s="30"/>
      <c r="AF32" s="33"/>
    </row>
    <row r="33" spans="2:32" ht="18" customHeight="1">
      <c r="B33" s="105"/>
      <c r="C33" s="79"/>
      <c r="D33" s="46"/>
      <c r="E33" s="55" t="s">
        <v>20</v>
      </c>
      <c r="F33" s="49"/>
      <c r="G33" s="81"/>
      <c r="H33" s="83"/>
      <c r="I33" s="85"/>
      <c r="J33" s="108"/>
      <c r="K33" s="109"/>
      <c r="L33" s="79"/>
      <c r="M33" s="46"/>
      <c r="N33" s="55" t="s">
        <v>20</v>
      </c>
      <c r="O33" s="49"/>
      <c r="P33" s="81"/>
      <c r="Q33" s="96"/>
      <c r="R33" s="97"/>
      <c r="S33" s="106"/>
      <c r="T33" s="107"/>
      <c r="V33" s="31" t="str">
        <f>IF(D33="","",IF(D33&lt;V32,D33+24,D33))</f>
        <v/>
      </c>
      <c r="W33" s="11" t="str">
        <f t="shared" si="0"/>
        <v/>
      </c>
      <c r="X33" s="30" t="str">
        <f t="shared" si="2"/>
        <v/>
      </c>
      <c r="Y33" s="30"/>
      <c r="Z33" s="30"/>
      <c r="AA33" s="32"/>
      <c r="AB33" s="31" t="str">
        <f>IF(M33="","",IF(M33&lt;AB32,M33+24,M33))</f>
        <v/>
      </c>
      <c r="AC33" s="11" t="str">
        <f t="shared" si="1"/>
        <v/>
      </c>
      <c r="AD33" s="30" t="str">
        <f>IF(AC33="","",AC33-AC32)</f>
        <v/>
      </c>
      <c r="AE33" s="30"/>
      <c r="AF33" s="33"/>
    </row>
    <row r="34" spans="2:32" ht="18" customHeight="1">
      <c r="B34" s="99" t="str">
        <f>IF(B32="","",IF(DAY($B$10)=DAY(B32+1),"",B32+1))</f>
        <v/>
      </c>
      <c r="C34" s="78" t="str">
        <f>B34</f>
        <v/>
      </c>
      <c r="D34" s="45"/>
      <c r="E34" s="54" t="s">
        <v>32</v>
      </c>
      <c r="F34" s="48"/>
      <c r="G34" s="80"/>
      <c r="H34" s="82" t="str">
        <f>IF(B34="","",IF(D35="","",X35-TIME(0,G34,0)))</f>
        <v/>
      </c>
      <c r="I34" s="84"/>
      <c r="J34" s="92" t="str">
        <f>IF(J32="","",IF(DAY($B$10)=DAY(J32+1),"",J32+1))</f>
        <v/>
      </c>
      <c r="K34" s="93"/>
      <c r="L34" s="78" t="str">
        <f>J34</f>
        <v/>
      </c>
      <c r="M34" s="45"/>
      <c r="N34" s="54" t="s">
        <v>20</v>
      </c>
      <c r="O34" s="48"/>
      <c r="P34" s="80"/>
      <c r="Q34" s="88" t="str">
        <f>IF(J34="","",IF(M35="","",AD35-TIME(0,P34,0)))</f>
        <v/>
      </c>
      <c r="R34" s="89"/>
      <c r="S34" s="57"/>
      <c r="T34" s="58"/>
      <c r="U34" s="35"/>
      <c r="V34" s="31" t="str">
        <f>IF(D34="","",IF(D34=0,24,D34))</f>
        <v/>
      </c>
      <c r="W34" s="11" t="str">
        <f t="shared" si="0"/>
        <v/>
      </c>
      <c r="X34" s="30"/>
      <c r="Y34" s="30"/>
      <c r="Z34" s="30"/>
      <c r="AA34" s="32"/>
      <c r="AB34" s="31" t="str">
        <f>IF(M34="","",IF(M34=0,24,M34))</f>
        <v/>
      </c>
      <c r="AC34" s="11" t="str">
        <f t="shared" si="1"/>
        <v/>
      </c>
      <c r="AD34" s="11"/>
      <c r="AE34" s="30"/>
      <c r="AF34" s="33"/>
    </row>
    <row r="35" spans="2:32" ht="18" customHeight="1">
      <c r="B35" s="105"/>
      <c r="C35" s="79"/>
      <c r="D35" s="46"/>
      <c r="E35" s="55" t="s">
        <v>20</v>
      </c>
      <c r="F35" s="49"/>
      <c r="G35" s="81"/>
      <c r="H35" s="83"/>
      <c r="I35" s="85"/>
      <c r="J35" s="108"/>
      <c r="K35" s="109"/>
      <c r="L35" s="79"/>
      <c r="M35" s="46"/>
      <c r="N35" s="55" t="s">
        <v>20</v>
      </c>
      <c r="O35" s="49"/>
      <c r="P35" s="81"/>
      <c r="Q35" s="96"/>
      <c r="R35" s="97"/>
      <c r="S35" s="106"/>
      <c r="T35" s="107"/>
      <c r="V35" s="31" t="str">
        <f>IF(D35="","",IF(D35&lt;V34,D35+24,D35))</f>
        <v/>
      </c>
      <c r="W35" s="11" t="str">
        <f t="shared" si="0"/>
        <v/>
      </c>
      <c r="X35" s="30" t="str">
        <f t="shared" si="2"/>
        <v/>
      </c>
      <c r="Y35" s="30"/>
      <c r="Z35" s="30"/>
      <c r="AA35" s="32"/>
      <c r="AB35" s="31" t="str">
        <f>IF(M35="","",IF(M35&lt;AB34,M35+24,M35))</f>
        <v/>
      </c>
      <c r="AC35" s="11" t="str">
        <f t="shared" si="1"/>
        <v/>
      </c>
      <c r="AD35" s="30" t="str">
        <f>IF(AC35="","",AC35-AC34)</f>
        <v/>
      </c>
      <c r="AE35" s="30"/>
      <c r="AF35" s="33"/>
    </row>
    <row r="36" spans="2:32" ht="18" customHeight="1">
      <c r="B36" s="99" t="str">
        <f>IF(B34="","",IF(DAY($B$10)=DAY(B34+1),"",B34+1))</f>
        <v/>
      </c>
      <c r="C36" s="78" t="str">
        <f>B36</f>
        <v/>
      </c>
      <c r="D36" s="45"/>
      <c r="E36" s="54" t="s">
        <v>20</v>
      </c>
      <c r="F36" s="48"/>
      <c r="G36" s="80"/>
      <c r="H36" s="82" t="str">
        <f>IF(B36="","",IF(D37="","",X37-TIME(0,G36,0)))</f>
        <v/>
      </c>
      <c r="I36" s="84"/>
      <c r="J36" s="92" t="str">
        <f>IF(J34="","",IF(DAY($B$10)=DAY(J34+1),"",J34+1))</f>
        <v/>
      </c>
      <c r="K36" s="93"/>
      <c r="L36" s="78" t="str">
        <f>J36</f>
        <v/>
      </c>
      <c r="M36" s="45"/>
      <c r="N36" s="54" t="s">
        <v>20</v>
      </c>
      <c r="O36" s="48"/>
      <c r="P36" s="80"/>
      <c r="Q36" s="88" t="str">
        <f>IF(J36="","",IF(M37="","",AD37-TIME(0,P36,0)))</f>
        <v/>
      </c>
      <c r="R36" s="89"/>
      <c r="S36" s="57"/>
      <c r="T36" s="58"/>
      <c r="V36" s="31" t="str">
        <f>IF(D36="","",IF(D36=0,24,D36))</f>
        <v/>
      </c>
      <c r="W36" s="11" t="str">
        <f t="shared" si="0"/>
        <v/>
      </c>
      <c r="X36" s="30"/>
      <c r="Y36" s="30"/>
      <c r="Z36" s="30"/>
      <c r="AA36" s="32"/>
      <c r="AB36" s="31" t="str">
        <f>IF(M36="","",IF(M36=0,24,M36))</f>
        <v/>
      </c>
      <c r="AC36" s="11" t="str">
        <f t="shared" si="1"/>
        <v/>
      </c>
      <c r="AD36" s="11"/>
      <c r="AE36" s="30"/>
      <c r="AF36" s="33"/>
    </row>
    <row r="37" spans="2:32" ht="18" customHeight="1">
      <c r="B37" s="105"/>
      <c r="C37" s="79"/>
      <c r="D37" s="46"/>
      <c r="E37" s="55" t="s">
        <v>20</v>
      </c>
      <c r="F37" s="49"/>
      <c r="G37" s="81"/>
      <c r="H37" s="83"/>
      <c r="I37" s="85"/>
      <c r="J37" s="108"/>
      <c r="K37" s="109"/>
      <c r="L37" s="79"/>
      <c r="M37" s="46"/>
      <c r="N37" s="55" t="s">
        <v>20</v>
      </c>
      <c r="O37" s="49"/>
      <c r="P37" s="81"/>
      <c r="Q37" s="96"/>
      <c r="R37" s="97"/>
      <c r="S37" s="106"/>
      <c r="T37" s="107"/>
      <c r="V37" s="31" t="str">
        <f>IF(D37="","",IF(D37&lt;V36,D37+24,D37))</f>
        <v/>
      </c>
      <c r="W37" s="11" t="str">
        <f t="shared" si="0"/>
        <v/>
      </c>
      <c r="X37" s="30" t="str">
        <f t="shared" si="2"/>
        <v/>
      </c>
      <c r="Y37" s="30"/>
      <c r="Z37" s="30"/>
      <c r="AA37" s="32"/>
      <c r="AB37" s="31" t="str">
        <f>IF(M37="","",IF(M37&lt;AB36,M37+24,M37))</f>
        <v/>
      </c>
      <c r="AC37" s="11" t="str">
        <f t="shared" si="1"/>
        <v/>
      </c>
      <c r="AD37" s="30" t="str">
        <f>IF(AC37="","",AC37-AC36)</f>
        <v/>
      </c>
      <c r="AE37" s="30"/>
      <c r="AF37" s="33"/>
    </row>
    <row r="38" spans="2:32" ht="18" customHeight="1">
      <c r="B38" s="99" t="str">
        <f>IF(B36="","",IF(DAY($B$10)=DAY(B36+1),"",B36+1))</f>
        <v/>
      </c>
      <c r="C38" s="78" t="str">
        <f>B38</f>
        <v/>
      </c>
      <c r="D38" s="45"/>
      <c r="E38" s="54" t="s">
        <v>20</v>
      </c>
      <c r="F38" s="48"/>
      <c r="G38" s="80"/>
      <c r="H38" s="82" t="str">
        <f>IF(B38="","",IF(D39="","",X39-TIME(0,G38,0)))</f>
        <v/>
      </c>
      <c r="I38" s="84"/>
      <c r="J38" s="92" t="str">
        <f>IF(J36="","",IF(DAY($B$10)=DAY(J36+1),"",J36+1))</f>
        <v/>
      </c>
      <c r="K38" s="93"/>
      <c r="L38" s="78" t="str">
        <f>J38</f>
        <v/>
      </c>
      <c r="M38" s="45"/>
      <c r="N38" s="54" t="s">
        <v>32</v>
      </c>
      <c r="O38" s="48"/>
      <c r="P38" s="86"/>
      <c r="Q38" s="88" t="str">
        <f>IF(J38="","",IF(M39="","",AD39-TIME(0,P38,0)))</f>
        <v/>
      </c>
      <c r="R38" s="89"/>
      <c r="S38" s="57"/>
      <c r="T38" s="58"/>
      <c r="V38" s="31" t="str">
        <f>IF(D38="","",IF(D38=0,24,D38))</f>
        <v/>
      </c>
      <c r="W38" s="11" t="str">
        <f t="shared" si="0"/>
        <v/>
      </c>
      <c r="X38" s="30"/>
      <c r="Y38" s="30"/>
      <c r="Z38" s="30"/>
      <c r="AA38" s="32"/>
      <c r="AB38" s="31" t="str">
        <f>IF(M38="","",IF(M38=0,24,M38))</f>
        <v/>
      </c>
      <c r="AC38" s="11" t="str">
        <f t="shared" si="1"/>
        <v/>
      </c>
      <c r="AD38" s="11"/>
      <c r="AE38" s="30"/>
      <c r="AF38" s="33"/>
    </row>
    <row r="39" spans="2:32" ht="18" customHeight="1" thickBot="1">
      <c r="B39" s="105"/>
      <c r="C39" s="79"/>
      <c r="D39" s="46"/>
      <c r="E39" s="55" t="s">
        <v>20</v>
      </c>
      <c r="F39" s="49"/>
      <c r="G39" s="81"/>
      <c r="H39" s="83"/>
      <c r="I39" s="85"/>
      <c r="J39" s="94"/>
      <c r="K39" s="95"/>
      <c r="L39" s="98"/>
      <c r="M39" s="47"/>
      <c r="N39" s="56" t="s">
        <v>20</v>
      </c>
      <c r="O39" s="50"/>
      <c r="P39" s="87"/>
      <c r="Q39" s="90"/>
      <c r="R39" s="91"/>
      <c r="S39" s="59"/>
      <c r="T39" s="60"/>
      <c r="V39" s="31" t="str">
        <f>IF(D39="","",IF(D39&lt;V38,D39+24,D39))</f>
        <v/>
      </c>
      <c r="W39" s="11" t="str">
        <f t="shared" si="0"/>
        <v/>
      </c>
      <c r="X39" s="30" t="str">
        <f t="shared" si="2"/>
        <v/>
      </c>
      <c r="Y39" s="30"/>
      <c r="Z39" s="30"/>
      <c r="AA39" s="32"/>
      <c r="AB39" s="36" t="str">
        <f>IF(M39="","",IF(M39&lt;AB38,M39+24,M39))</f>
        <v/>
      </c>
      <c r="AC39" s="37" t="str">
        <f t="shared" si="1"/>
        <v/>
      </c>
      <c r="AD39" s="38" t="str">
        <f>IF(AC39="","",AC39-AC38)</f>
        <v/>
      </c>
      <c r="AE39" s="38"/>
      <c r="AF39" s="39"/>
    </row>
    <row r="40" spans="2:32" ht="18" customHeight="1">
      <c r="B40" s="99" t="str">
        <f>IF(B38="","",IF(DAY($B$10)=DAY(B38+1),"",B38+1))</f>
        <v/>
      </c>
      <c r="C40" s="78" t="str">
        <f>B40</f>
        <v/>
      </c>
      <c r="D40" s="45"/>
      <c r="E40" s="54" t="s">
        <v>32</v>
      </c>
      <c r="F40" s="48"/>
      <c r="G40" s="86"/>
      <c r="H40" s="82" t="str">
        <f>IF(B40="","",IF(D41="","",X41-TIME(0,G40,0)))</f>
        <v/>
      </c>
      <c r="I40" s="84"/>
      <c r="J40" s="103" t="str">
        <f>IF(J38="","",IF(DAY($B$10)=DAY(J38+1),"",J38+1))</f>
        <v/>
      </c>
      <c r="K40" s="40"/>
      <c r="L40" s="104"/>
      <c r="M40" s="76"/>
      <c r="N40" s="76"/>
      <c r="O40" s="76"/>
      <c r="P40" s="76"/>
      <c r="Q40" s="77" t="str">
        <f>IF(J40="","",IF(M41="","",AD41-TIME(0,P40,0)))</f>
        <v/>
      </c>
      <c r="R40" s="77"/>
      <c r="S40" s="61"/>
      <c r="T40" s="61"/>
      <c r="V40" s="31" t="str">
        <f>IF(D40="","",IF(D40=0,24,D40))</f>
        <v/>
      </c>
      <c r="W40" s="11" t="str">
        <f t="shared" si="0"/>
        <v/>
      </c>
      <c r="X40" s="30"/>
      <c r="Y40" s="30"/>
      <c r="Z40" s="30"/>
      <c r="AA40" s="32"/>
      <c r="AB40" t="str">
        <f>IF(M40="","",IF(M40=0,24,M40))</f>
        <v/>
      </c>
      <c r="AD40" s="30"/>
      <c r="AE40" s="30" t="str">
        <f>IF(J40="","",IF(M40="","",IF(TIME(M40,O40,0)&lt;TIME(5,0,0),TIME(5,0,0)-TIME(M40,O40,0),0)+IF(TIME(M40,O40,0)&gt;TIME(22,0,0),TIME(M40,O40,0)-TIME(22,0,0),0)))</f>
        <v/>
      </c>
    </row>
    <row r="41" spans="2:32" ht="18" customHeight="1" thickBot="1">
      <c r="B41" s="100"/>
      <c r="C41" s="98"/>
      <c r="D41" s="47"/>
      <c r="E41" s="56" t="s">
        <v>20</v>
      </c>
      <c r="F41" s="50"/>
      <c r="G41" s="87"/>
      <c r="H41" s="101"/>
      <c r="I41" s="102"/>
      <c r="J41" s="103"/>
      <c r="K41" s="40"/>
      <c r="L41" s="104"/>
      <c r="M41" s="76"/>
      <c r="N41" s="76"/>
      <c r="O41" s="76"/>
      <c r="P41" s="76"/>
      <c r="Q41" s="77"/>
      <c r="R41" s="77"/>
      <c r="S41" s="61"/>
      <c r="T41" s="61"/>
      <c r="V41" s="36" t="str">
        <f>IF(D41="","",IF(D41&lt;D40,D41+24,D41))</f>
        <v/>
      </c>
      <c r="W41" s="37" t="str">
        <f t="shared" si="0"/>
        <v/>
      </c>
      <c r="X41" s="38" t="str">
        <f t="shared" si="2"/>
        <v/>
      </c>
      <c r="Y41" s="38"/>
      <c r="Z41" s="38"/>
      <c r="AA41" s="41"/>
      <c r="AB41" t="str">
        <f>IF(M41="","",IF(M41&lt;M40,M41+24,M41))</f>
        <v/>
      </c>
      <c r="AD41" s="30" t="str">
        <f>IF(AC41="","",AC41-AC40)</f>
        <v/>
      </c>
      <c r="AE41" s="30" t="str">
        <f>IF(J40="","",IF(M41="","",IF(TIME(M41,O41,0)&lt;TIME(5,0,0),TIME(5,0,0)-TIME(M41,O41,0),0)+IF(TIME(M41,O41,0)&gt;TIME(22,0,0),TIME(M41,O41,0)-TIME(22,0,0),0)))</f>
        <v/>
      </c>
    </row>
    <row r="42" spans="2:32" ht="7.5" customHeight="1">
      <c r="B42" s="42"/>
    </row>
    <row r="43" spans="2:32" ht="25.5" customHeight="1">
      <c r="B43" s="62" t="s">
        <v>21</v>
      </c>
      <c r="C43" s="63"/>
      <c r="D43" s="166" t="str">
        <f>IF(COUNTIF(H10:H41,"&gt;0")+COUNTIF(Q10:R39,"&gt;0")=0,"",COUNTIF(H10:H41,"&gt;0")+COUNTIF(Q10:R39,"&gt;0"))</f>
        <v/>
      </c>
      <c r="E43" s="167"/>
      <c r="F43" s="167"/>
      <c r="G43" s="43" t="s">
        <v>22</v>
      </c>
      <c r="H43" s="74" t="s">
        <v>23</v>
      </c>
      <c r="I43" s="75"/>
      <c r="J43" s="51"/>
      <c r="K43" s="5" t="s">
        <v>22</v>
      </c>
      <c r="L43" s="64" t="s">
        <v>24</v>
      </c>
      <c r="M43" s="64"/>
      <c r="N43" s="64"/>
      <c r="O43" s="64"/>
      <c r="P43" s="65"/>
      <c r="Q43" s="66"/>
      <c r="R43" s="6" t="s">
        <v>25</v>
      </c>
      <c r="S43" s="52"/>
      <c r="T43" s="4" t="s">
        <v>26</v>
      </c>
      <c r="U43" s="44"/>
    </row>
    <row r="44" spans="2:32" ht="25.5" customHeight="1">
      <c r="B44" s="62" t="s">
        <v>27</v>
      </c>
      <c r="C44" s="63"/>
      <c r="D44" s="72"/>
      <c r="E44" s="73"/>
      <c r="F44" s="73"/>
      <c r="G44" s="43" t="s">
        <v>22</v>
      </c>
      <c r="H44" s="74" t="s">
        <v>38</v>
      </c>
      <c r="I44" s="75"/>
      <c r="J44" s="51"/>
      <c r="K44" s="5" t="s">
        <v>22</v>
      </c>
      <c r="L44" s="64" t="s">
        <v>28</v>
      </c>
      <c r="M44" s="64"/>
      <c r="N44" s="64"/>
      <c r="O44" s="64"/>
      <c r="P44" s="67"/>
      <c r="Q44" s="68"/>
      <c r="R44" s="7" t="s">
        <v>25</v>
      </c>
      <c r="S44" s="53"/>
      <c r="T44" s="5" t="s">
        <v>26</v>
      </c>
      <c r="U44" s="44"/>
    </row>
    <row r="45" spans="2:32" ht="25.5" customHeight="1">
      <c r="B45" s="62" t="s">
        <v>29</v>
      </c>
      <c r="C45" s="63"/>
      <c r="D45" s="72"/>
      <c r="E45" s="73"/>
      <c r="F45" s="73"/>
      <c r="G45" s="43" t="s">
        <v>22</v>
      </c>
      <c r="H45" s="74" t="s">
        <v>39</v>
      </c>
      <c r="I45" s="75"/>
      <c r="J45" s="51"/>
      <c r="K45" s="5" t="s">
        <v>22</v>
      </c>
      <c r="L45" s="64" t="s">
        <v>30</v>
      </c>
      <c r="M45" s="64"/>
      <c r="N45" s="64"/>
      <c r="O45" s="64"/>
      <c r="P45" s="67"/>
      <c r="Q45" s="68"/>
      <c r="R45" s="7" t="s">
        <v>25</v>
      </c>
      <c r="S45" s="53"/>
      <c r="T45" s="5" t="s">
        <v>26</v>
      </c>
      <c r="U45" s="44"/>
    </row>
    <row r="46" spans="2:32" ht="25.5" customHeight="1">
      <c r="B46" s="62" t="s">
        <v>31</v>
      </c>
      <c r="C46" s="63"/>
      <c r="D46" s="72"/>
      <c r="E46" s="73"/>
      <c r="F46" s="73"/>
      <c r="G46" s="43" t="s">
        <v>22</v>
      </c>
      <c r="H46" s="74" t="s">
        <v>40</v>
      </c>
      <c r="I46" s="75"/>
      <c r="J46" s="51"/>
      <c r="K46" s="5" t="s">
        <v>22</v>
      </c>
      <c r="L46" s="64" t="s">
        <v>37</v>
      </c>
      <c r="M46" s="64"/>
      <c r="N46" s="64"/>
      <c r="O46" s="64"/>
      <c r="P46" s="69" t="str">
        <f>IF(SUM(H10:H41)+SUM(Q10:R39)=0,"  時間 　　分",SUM(H10:H41)+SUM(Q10:R39))</f>
        <v xml:space="preserve">  時間 　　分</v>
      </c>
      <c r="Q46" s="70"/>
      <c r="R46" s="70"/>
      <c r="S46" s="70"/>
      <c r="T46" s="71"/>
      <c r="U46" s="3"/>
    </row>
    <row r="47" spans="2:32">
      <c r="B47" s="20"/>
    </row>
  </sheetData>
  <sheetProtection password="ECA8" sheet="1" objects="1" scenarios="1" formatCells="0" selectLockedCells="1"/>
  <dataConsolidate/>
  <mergeCells count="212">
    <mergeCell ref="S30:T31"/>
    <mergeCell ref="P30:P31"/>
    <mergeCell ref="V7:W9"/>
    <mergeCell ref="J12:K13"/>
    <mergeCell ref="J10:K11"/>
    <mergeCell ref="J18:K19"/>
    <mergeCell ref="J20:K21"/>
    <mergeCell ref="J22:K23"/>
    <mergeCell ref="S28:T29"/>
    <mergeCell ref="Q20:R21"/>
    <mergeCell ref="S20:T21"/>
    <mergeCell ref="S16:T17"/>
    <mergeCell ref="Q28:R29"/>
    <mergeCell ref="S10:T11"/>
    <mergeCell ref="Q16:R17"/>
    <mergeCell ref="Q10:R11"/>
    <mergeCell ref="Q14:R15"/>
    <mergeCell ref="L12:L13"/>
    <mergeCell ref="S22:T23"/>
    <mergeCell ref="L22:L23"/>
    <mergeCell ref="P24:P25"/>
    <mergeCell ref="Q24:R25"/>
    <mergeCell ref="S24:T25"/>
    <mergeCell ref="L24:L25"/>
    <mergeCell ref="AE7:AE9"/>
    <mergeCell ref="AF7:AF9"/>
    <mergeCell ref="D43:F43"/>
    <mergeCell ref="H43:I43"/>
    <mergeCell ref="J30:K31"/>
    <mergeCell ref="D8:F8"/>
    <mergeCell ref="D7:F7"/>
    <mergeCell ref="S14:T15"/>
    <mergeCell ref="S18:T19"/>
    <mergeCell ref="S26:T27"/>
    <mergeCell ref="Y7:Y9"/>
    <mergeCell ref="X7:X9"/>
    <mergeCell ref="Z7:Z9"/>
    <mergeCell ref="AB7:AC9"/>
    <mergeCell ref="AD7:AD9"/>
    <mergeCell ref="P12:P13"/>
    <mergeCell ref="Q12:R13"/>
    <mergeCell ref="S12:T13"/>
    <mergeCell ref="J24:K25"/>
    <mergeCell ref="J26:K27"/>
    <mergeCell ref="J16:K17"/>
    <mergeCell ref="J14:K15"/>
    <mergeCell ref="P16:P17"/>
    <mergeCell ref="P20:P21"/>
    <mergeCell ref="I4:K4"/>
    <mergeCell ref="I5:K5"/>
    <mergeCell ref="J7:K9"/>
    <mergeCell ref="I8:I9"/>
    <mergeCell ref="L7:L9"/>
    <mergeCell ref="P7:P9"/>
    <mergeCell ref="M8:O8"/>
    <mergeCell ref="Q3:R3"/>
    <mergeCell ref="L4:T4"/>
    <mergeCell ref="L5:R5"/>
    <mergeCell ref="S5:T5"/>
    <mergeCell ref="M7:O7"/>
    <mergeCell ref="S7:T7"/>
    <mergeCell ref="Q7:R9"/>
    <mergeCell ref="S8:T9"/>
    <mergeCell ref="M3:O3"/>
    <mergeCell ref="C14:C15"/>
    <mergeCell ref="G14:G15"/>
    <mergeCell ref="P10:P11"/>
    <mergeCell ref="I10:I11"/>
    <mergeCell ref="B12:B13"/>
    <mergeCell ref="C12:C13"/>
    <mergeCell ref="G12:G13"/>
    <mergeCell ref="H12:H13"/>
    <mergeCell ref="I12:I13"/>
    <mergeCell ref="H14:H15"/>
    <mergeCell ref="I14:I15"/>
    <mergeCell ref="L14:L15"/>
    <mergeCell ref="B7:B9"/>
    <mergeCell ref="C7:C9"/>
    <mergeCell ref="G7:G9"/>
    <mergeCell ref="H7:H9"/>
    <mergeCell ref="L10:L11"/>
    <mergeCell ref="H10:H11"/>
    <mergeCell ref="B10:B11"/>
    <mergeCell ref="C10:C11"/>
    <mergeCell ref="G10:G11"/>
    <mergeCell ref="B16:B17"/>
    <mergeCell ref="C16:C17"/>
    <mergeCell ref="G16:G17"/>
    <mergeCell ref="H16:H17"/>
    <mergeCell ref="I16:I17"/>
    <mergeCell ref="L16:L17"/>
    <mergeCell ref="P22:P23"/>
    <mergeCell ref="Q22:R23"/>
    <mergeCell ref="P14:P15"/>
    <mergeCell ref="B20:B21"/>
    <mergeCell ref="C20:C21"/>
    <mergeCell ref="G20:G21"/>
    <mergeCell ref="H20:H21"/>
    <mergeCell ref="I20:I21"/>
    <mergeCell ref="L20:L21"/>
    <mergeCell ref="B14:B15"/>
    <mergeCell ref="L18:L19"/>
    <mergeCell ref="P18:P19"/>
    <mergeCell ref="Q18:R19"/>
    <mergeCell ref="B22:B23"/>
    <mergeCell ref="C22:C23"/>
    <mergeCell ref="G22:G23"/>
    <mergeCell ref="H22:H23"/>
    <mergeCell ref="I22:I23"/>
    <mergeCell ref="B18:B19"/>
    <mergeCell ref="C18:C19"/>
    <mergeCell ref="G18:G19"/>
    <mergeCell ref="H18:H19"/>
    <mergeCell ref="I18:I19"/>
    <mergeCell ref="B24:B25"/>
    <mergeCell ref="C24:C25"/>
    <mergeCell ref="G24:G25"/>
    <mergeCell ref="H24:H25"/>
    <mergeCell ref="I24:I25"/>
    <mergeCell ref="B26:B27"/>
    <mergeCell ref="C26:C27"/>
    <mergeCell ref="G26:G27"/>
    <mergeCell ref="H26:H27"/>
    <mergeCell ref="I26:I27"/>
    <mergeCell ref="L26:L27"/>
    <mergeCell ref="P26:P27"/>
    <mergeCell ref="Q30:R31"/>
    <mergeCell ref="P28:P29"/>
    <mergeCell ref="J28:K29"/>
    <mergeCell ref="B30:B31"/>
    <mergeCell ref="C30:C31"/>
    <mergeCell ref="G30:G31"/>
    <mergeCell ref="H30:H31"/>
    <mergeCell ref="I30:I31"/>
    <mergeCell ref="L30:L31"/>
    <mergeCell ref="B28:B29"/>
    <mergeCell ref="C28:C29"/>
    <mergeCell ref="G28:G29"/>
    <mergeCell ref="H28:H29"/>
    <mergeCell ref="I28:I29"/>
    <mergeCell ref="L28:L29"/>
    <mergeCell ref="Q26:R27"/>
    <mergeCell ref="S36:T37"/>
    <mergeCell ref="J36:K37"/>
    <mergeCell ref="B32:B33"/>
    <mergeCell ref="C32:C33"/>
    <mergeCell ref="G32:G33"/>
    <mergeCell ref="H32:H33"/>
    <mergeCell ref="I32:I33"/>
    <mergeCell ref="L32:L33"/>
    <mergeCell ref="P32:P33"/>
    <mergeCell ref="P34:P35"/>
    <mergeCell ref="Q34:R35"/>
    <mergeCell ref="J34:K35"/>
    <mergeCell ref="B36:B37"/>
    <mergeCell ref="C36:C37"/>
    <mergeCell ref="G36:G37"/>
    <mergeCell ref="H36:H37"/>
    <mergeCell ref="I36:I37"/>
    <mergeCell ref="L36:L37"/>
    <mergeCell ref="P36:P37"/>
    <mergeCell ref="Q32:R33"/>
    <mergeCell ref="S32:T33"/>
    <mergeCell ref="J32:K33"/>
    <mergeCell ref="S34:T35"/>
    <mergeCell ref="B34:B35"/>
    <mergeCell ref="B40:B41"/>
    <mergeCell ref="C40:C41"/>
    <mergeCell ref="G40:G41"/>
    <mergeCell ref="H40:H41"/>
    <mergeCell ref="I40:I41"/>
    <mergeCell ref="J40:J41"/>
    <mergeCell ref="L40:L41"/>
    <mergeCell ref="B38:B39"/>
    <mergeCell ref="C38:C39"/>
    <mergeCell ref="G38:G39"/>
    <mergeCell ref="H38:H39"/>
    <mergeCell ref="C34:C35"/>
    <mergeCell ref="G34:G35"/>
    <mergeCell ref="H34:H35"/>
    <mergeCell ref="I34:I35"/>
    <mergeCell ref="L34:L35"/>
    <mergeCell ref="P38:P39"/>
    <mergeCell ref="Q38:R39"/>
    <mergeCell ref="J38:K39"/>
    <mergeCell ref="Q36:R37"/>
    <mergeCell ref="I38:I39"/>
    <mergeCell ref="L38:L39"/>
    <mergeCell ref="S38:T39"/>
    <mergeCell ref="S40:T41"/>
    <mergeCell ref="B43:C43"/>
    <mergeCell ref="L43:O43"/>
    <mergeCell ref="P43:Q43"/>
    <mergeCell ref="P44:Q44"/>
    <mergeCell ref="B46:C46"/>
    <mergeCell ref="L46:O46"/>
    <mergeCell ref="B44:C44"/>
    <mergeCell ref="L44:O44"/>
    <mergeCell ref="B45:C45"/>
    <mergeCell ref="L45:O45"/>
    <mergeCell ref="P45:Q45"/>
    <mergeCell ref="P46:T46"/>
    <mergeCell ref="D44:F44"/>
    <mergeCell ref="H44:I44"/>
    <mergeCell ref="D45:F45"/>
    <mergeCell ref="H45:I45"/>
    <mergeCell ref="D46:F46"/>
    <mergeCell ref="H46:I46"/>
    <mergeCell ref="P40:P41"/>
    <mergeCell ref="Q40:R41"/>
    <mergeCell ref="M40:O40"/>
    <mergeCell ref="M41:O41"/>
  </mergeCells>
  <phoneticPr fontId="1"/>
  <dataValidations count="2">
    <dataValidation type="whole" imeMode="halfAlpha" allowBlank="1" showInputMessage="1" showErrorMessage="1" errorTitle="入力できる数字は0～24です" sqref="D10:D41 M10:M39" xr:uid="{00000000-0002-0000-0000-000000000000}">
      <formula1>0</formula1>
      <formula2>24</formula2>
    </dataValidation>
    <dataValidation imeMode="halfAlpha" allowBlank="1" showInputMessage="1" showErrorMessage="1" sqref="M40:M41 P38:P40 G10:G20 G22 G28 G24:G26 G34 G30:G32 G36 P36 O40:O41 G40:G41 G38 P14:P16 P24 P30 P18 P26:P28 P20:P22 P12 P10 P32:P34" xr:uid="{00000000-0002-0000-0000-000001000000}"/>
  </dataValidations>
  <printOptions horizontalCentered="1"/>
  <pageMargins left="0.15748031496062992" right="0.15748031496062992" top="0.47244094488188981" bottom="0.47244094488188981" header="0.15748031496062992" footer="0.15748031496062992"/>
  <pageSetup paperSize="9" orientation="portrait" blackAndWhite="1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出勤簿（参考共通様式）</vt:lpstr>
      <vt:lpstr>'出勤簿（参考共通様式）'!Print_Area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全国農業会議所</dc:creator>
  <cp:keywords/>
  <dc:description/>
  <cp:lastModifiedBy>M-PAGE</cp:lastModifiedBy>
  <cp:lastPrinted>2014-08-18T05:35:10Z</cp:lastPrinted>
  <dcterms:created xsi:type="dcterms:W3CDTF">2012-04-12T06:51:10Z</dcterms:created>
  <dcterms:modified xsi:type="dcterms:W3CDTF">2022-10-20T07:29:18Z</dcterms:modified>
  <cp:category/>
</cp:coreProperties>
</file>